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070" tabRatio="721" activeTab="0"/>
  </bookViews>
  <sheets>
    <sheet name="出来高検収書(1～5ヶ月)" sheetId="1" r:id="rId1"/>
    <sheet name="出来高検収書(6～9ヶ月)" sheetId="2" r:id="rId2"/>
    <sheet name="出来高検収書(10～13ヶ月) " sheetId="3" r:id="rId3"/>
    <sheet name="出来高検収書（記入例）" sheetId="4" r:id="rId4"/>
  </sheets>
  <definedNames>
    <definedName name="_xlnm.Print_Area" localSheetId="0">'出来高検収書(1～5ヶ月)'!$A$1:$V$89</definedName>
    <definedName name="_xlnm.Print_Area" localSheetId="2">'出来高検収書(10～13ヶ月) '!$A$1:$V$89</definedName>
    <definedName name="_xlnm.Print_Area" localSheetId="1">'出来高検収書(6～9ヶ月)'!$A$1:$V$89</definedName>
  </definedNames>
  <calcPr fullCalcOnLoad="1"/>
</workbook>
</file>

<file path=xl/sharedStrings.xml><?xml version="1.0" encoding="utf-8"?>
<sst xmlns="http://schemas.openxmlformats.org/spreadsheetml/2006/main" count="393" uniqueCount="41">
  <si>
    <t>数量</t>
  </si>
  <si>
    <t>単価</t>
  </si>
  <si>
    <t>合計</t>
  </si>
  <si>
    <t>工事コード：</t>
  </si>
  <si>
    <t>注　文　№：</t>
  </si>
  <si>
    <t>元請検収者</t>
  </si>
  <si>
    <t>工　事　名：</t>
  </si>
  <si>
    <t>業　者　名：</t>
  </si>
  <si>
    <t>協力業者担当者</t>
  </si>
  <si>
    <t xml:space="preserve">  /  ～  /  </t>
  </si>
  <si>
    <t>累計</t>
  </si>
  <si>
    <t>単位</t>
  </si>
  <si>
    <t>金額</t>
  </si>
  <si>
    <t>仮設工</t>
  </si>
  <si>
    <t>式</t>
  </si>
  <si>
    <t>捨石工</t>
  </si>
  <si>
    <r>
      <t>ｍ</t>
    </r>
    <r>
      <rPr>
        <vertAlign val="superscript"/>
        <sz val="8"/>
        <rFont val="ＭＳ ゴシック"/>
        <family val="3"/>
      </rPr>
      <t>2</t>
    </r>
  </si>
  <si>
    <t>工事費計</t>
  </si>
  <si>
    <t>▲</t>
  </si>
  <si>
    <t>出精値引き</t>
  </si>
  <si>
    <t>Ａ</t>
  </si>
  <si>
    <t>当月出来高</t>
  </si>
  <si>
    <t>Ｂ</t>
  </si>
  <si>
    <t>累計出来高</t>
  </si>
  <si>
    <t>Ｃ</t>
  </si>
  <si>
    <t>当月請求額</t>
  </si>
  <si>
    <t>Ｄ</t>
  </si>
  <si>
    <t>累計請求額</t>
  </si>
  <si>
    <t xml:space="preserve">  /  ～  /  </t>
  </si>
  <si>
    <t>Ａ</t>
  </si>
  <si>
    <t>Ｄ</t>
  </si>
  <si>
    <t>No</t>
  </si>
  <si>
    <t>名　　称</t>
  </si>
  <si>
    <t>契約内容</t>
  </si>
  <si>
    <t>2ページ計</t>
  </si>
  <si>
    <t>3ページ計</t>
  </si>
  <si>
    <t>1ページ計</t>
  </si>
  <si>
    <t>合　　計</t>
  </si>
  <si>
    <t>残数</t>
  </si>
  <si>
    <t>残高</t>
  </si>
  <si>
    <t>繰越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</si>
</sst>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¥&quot;#,##0;[Red]&quot;¥&quot;#,##0"/>
    <numFmt numFmtId="178" formatCode="#,##0.0_ ;[Red]\-#,##0.0\ "/>
    <numFmt numFmtId="179" formatCode="0_);[Red]\(0\)"/>
    <numFmt numFmtId="180" formatCode="#,##0_);[Red]\(#,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u val="single"/>
      <sz val="16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9"/>
      <color indexed="12"/>
      <name val="ＭＳ ゴシック"/>
      <family val="3"/>
    </font>
    <font>
      <sz val="9"/>
      <color indexed="17"/>
      <name val="ＭＳ ゴシック"/>
      <family val="3"/>
    </font>
    <font>
      <vertAlign val="superscript"/>
      <sz val="8"/>
      <name val="ＭＳ ゴシック"/>
      <family val="3"/>
    </font>
    <font>
      <sz val="18"/>
      <name val="ＭＳ ゴシック"/>
      <family val="3"/>
    </font>
    <font>
      <b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medium"/>
      <top style="hair"/>
      <bottom style="double"/>
    </border>
    <border>
      <left style="medium"/>
      <right style="hair"/>
      <top style="double"/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thin"/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>
        <color indexed="63"/>
      </bottom>
    </border>
    <border>
      <left style="hair"/>
      <right style="medium"/>
      <top style="double"/>
      <bottom style="hair"/>
    </border>
    <border>
      <left style="hair"/>
      <right>
        <color indexed="63"/>
      </right>
      <top style="thin"/>
      <bottom style="thin"/>
    </border>
    <border>
      <left style="hair"/>
      <right style="double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medium"/>
      <bottom style="thin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hair"/>
      <top style="hair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double"/>
      <top style="hair"/>
      <bottom style="medium"/>
    </border>
    <border>
      <left style="double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double"/>
      <right style="hair"/>
      <top style="hair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double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hair"/>
      <top style="thin"/>
      <bottom style="hair"/>
    </border>
    <border>
      <left style="medium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9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2" fillId="0" borderId="10" xfId="49" applyFont="1" applyBorder="1" applyAlignment="1">
      <alignment horizontal="distributed" vertical="center"/>
    </xf>
    <xf numFmtId="38" fontId="2" fillId="0" borderId="11" xfId="49" applyFont="1" applyBorder="1" applyAlignment="1">
      <alignment horizontal="distributed" vertical="center"/>
    </xf>
    <xf numFmtId="38" fontId="2" fillId="0" borderId="12" xfId="49" applyFont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38" fontId="2" fillId="0" borderId="14" xfId="49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38" fontId="3" fillId="0" borderId="17" xfId="49" applyFont="1" applyBorder="1" applyAlignment="1">
      <alignment vertical="center" shrinkToFit="1"/>
    </xf>
    <xf numFmtId="38" fontId="10" fillId="0" borderId="17" xfId="49" applyNumberFormat="1" applyFont="1" applyBorder="1" applyAlignment="1">
      <alignment vertical="center" shrinkToFit="1"/>
    </xf>
    <xf numFmtId="38" fontId="10" fillId="0" borderId="18" xfId="49" applyFont="1" applyBorder="1" applyAlignment="1">
      <alignment vertical="center" shrinkToFit="1"/>
    </xf>
    <xf numFmtId="176" fontId="10" fillId="0" borderId="17" xfId="49" applyNumberFormat="1" applyFont="1" applyBorder="1" applyAlignment="1">
      <alignment vertical="center" shrinkToFit="1"/>
    </xf>
    <xf numFmtId="38" fontId="10" fillId="0" borderId="19" xfId="49" applyFont="1" applyBorder="1" applyAlignment="1">
      <alignment vertical="center" shrinkToFit="1"/>
    </xf>
    <xf numFmtId="38" fontId="3" fillId="0" borderId="20" xfId="49" applyFont="1" applyBorder="1" applyAlignment="1">
      <alignment vertical="center" shrinkToFit="1"/>
    </xf>
    <xf numFmtId="38" fontId="3" fillId="0" borderId="21" xfId="49" applyFont="1" applyBorder="1" applyAlignment="1">
      <alignment vertical="center" shrinkToFit="1"/>
    </xf>
    <xf numFmtId="38" fontId="3" fillId="0" borderId="22" xfId="49" applyFont="1" applyBorder="1" applyAlignment="1">
      <alignment horizontal="center" vertical="center" shrinkToFit="1"/>
    </xf>
    <xf numFmtId="38" fontId="3" fillId="0" borderId="22" xfId="49" applyFont="1" applyBorder="1" applyAlignment="1">
      <alignment vertical="center" shrinkToFit="1"/>
    </xf>
    <xf numFmtId="38" fontId="9" fillId="0" borderId="23" xfId="49" applyFont="1" applyBorder="1" applyAlignment="1">
      <alignment horizontal="right" vertical="center" shrinkToFit="1"/>
    </xf>
    <xf numFmtId="38" fontId="3" fillId="0" borderId="24" xfId="49" applyFont="1" applyBorder="1" applyAlignment="1">
      <alignment vertical="center" shrinkToFit="1"/>
    </xf>
    <xf numFmtId="38" fontId="9" fillId="0" borderId="25" xfId="49" applyFont="1" applyBorder="1" applyAlignment="1">
      <alignment horizontal="right" vertical="center" shrinkToFit="1"/>
    </xf>
    <xf numFmtId="38" fontId="3" fillId="0" borderId="26" xfId="49" applyFont="1" applyBorder="1" applyAlignment="1">
      <alignment vertical="center" shrinkToFit="1"/>
    </xf>
    <xf numFmtId="38" fontId="9" fillId="0" borderId="27" xfId="49" applyFont="1" applyBorder="1" applyAlignment="1">
      <alignment horizontal="right" vertical="center" shrinkToFit="1"/>
    </xf>
    <xf numFmtId="38" fontId="10" fillId="0" borderId="24" xfId="49" applyNumberFormat="1" applyFont="1" applyBorder="1" applyAlignment="1">
      <alignment vertical="center" shrinkToFit="1"/>
    </xf>
    <xf numFmtId="38" fontId="10" fillId="0" borderId="28" xfId="49" applyFont="1" applyBorder="1" applyAlignment="1">
      <alignment vertical="center" shrinkToFit="1"/>
    </xf>
    <xf numFmtId="38" fontId="3" fillId="0" borderId="0" xfId="49" applyFont="1" applyAlignment="1">
      <alignment vertical="center"/>
    </xf>
    <xf numFmtId="38" fontId="2" fillId="0" borderId="0" xfId="49" applyFont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38" fontId="3" fillId="0" borderId="29" xfId="49" applyFont="1" applyBorder="1" applyAlignment="1">
      <alignment horizontal="center" vertical="center" shrinkToFit="1"/>
    </xf>
    <xf numFmtId="38" fontId="3" fillId="0" borderId="30" xfId="49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vertical="center" shrinkToFit="1"/>
    </xf>
    <xf numFmtId="0" fontId="2" fillId="0" borderId="33" xfId="0" applyFont="1" applyBorder="1" applyAlignment="1">
      <alignment horizontal="left" vertical="center"/>
    </xf>
    <xf numFmtId="38" fontId="3" fillId="0" borderId="34" xfId="49" applyFont="1" applyBorder="1" applyAlignment="1">
      <alignment horizontal="center" vertical="center" shrinkToFit="1"/>
    </xf>
    <xf numFmtId="38" fontId="3" fillId="0" borderId="35" xfId="49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distributed" vertical="center" shrinkToFit="1"/>
    </xf>
    <xf numFmtId="0" fontId="2" fillId="0" borderId="37" xfId="0" applyFont="1" applyBorder="1" applyAlignment="1">
      <alignment horizontal="left" vertical="center" shrinkToFit="1"/>
    </xf>
    <xf numFmtId="38" fontId="3" fillId="0" borderId="38" xfId="49" applyFont="1" applyBorder="1" applyAlignment="1">
      <alignment vertical="center" shrinkToFit="1"/>
    </xf>
    <xf numFmtId="0" fontId="2" fillId="0" borderId="39" xfId="0" applyFont="1" applyBorder="1" applyAlignment="1">
      <alignment horizontal="center" vertical="center" shrinkToFit="1"/>
    </xf>
    <xf numFmtId="38" fontId="3" fillId="0" borderId="40" xfId="49" applyFont="1" applyBorder="1" applyAlignment="1">
      <alignment vertical="center" shrinkToFit="1"/>
    </xf>
    <xf numFmtId="0" fontId="2" fillId="0" borderId="39" xfId="0" applyFont="1" applyBorder="1" applyAlignment="1">
      <alignment horizontal="right" vertical="center" shrinkToFit="1"/>
    </xf>
    <xf numFmtId="0" fontId="0" fillId="0" borderId="40" xfId="0" applyBorder="1" applyAlignment="1">
      <alignment vertical="center" shrinkToFit="1"/>
    </xf>
    <xf numFmtId="0" fontId="2" fillId="0" borderId="41" xfId="0" applyFont="1" applyBorder="1" applyAlignment="1">
      <alignment vertical="center" shrinkToFit="1"/>
    </xf>
    <xf numFmtId="0" fontId="2" fillId="0" borderId="33" xfId="0" applyFont="1" applyBorder="1" applyAlignment="1">
      <alignment horizontal="right" vertical="center" shrinkToFit="1"/>
    </xf>
    <xf numFmtId="177" fontId="2" fillId="0" borderId="33" xfId="0" applyNumberFormat="1" applyFont="1" applyBorder="1" applyAlignment="1">
      <alignment vertical="center"/>
    </xf>
    <xf numFmtId="0" fontId="0" fillId="0" borderId="42" xfId="0" applyBorder="1" applyAlignment="1">
      <alignment vertical="center"/>
    </xf>
    <xf numFmtId="0" fontId="2" fillId="0" borderId="36" xfId="0" applyFont="1" applyBorder="1" applyAlignment="1">
      <alignment vertical="center" shrinkToFit="1"/>
    </xf>
    <xf numFmtId="0" fontId="2" fillId="0" borderId="37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vertical="center" shrinkToFit="1"/>
    </xf>
    <xf numFmtId="0" fontId="2" fillId="0" borderId="33" xfId="0" applyFont="1" applyBorder="1" applyAlignment="1">
      <alignment vertical="center" shrinkToFit="1"/>
    </xf>
    <xf numFmtId="177" fontId="2" fillId="0" borderId="33" xfId="0" applyNumberFormat="1" applyFont="1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37" xfId="0" applyFont="1" applyBorder="1" applyAlignment="1">
      <alignment horizontal="center" vertical="center" shrinkToFit="1"/>
    </xf>
    <xf numFmtId="0" fontId="2" fillId="0" borderId="43" xfId="0" applyFont="1" applyBorder="1" applyAlignment="1">
      <alignment vertical="center"/>
    </xf>
    <xf numFmtId="0" fontId="8" fillId="0" borderId="44" xfId="0" applyFont="1" applyBorder="1" applyAlignment="1">
      <alignment vertical="center" shrinkToFit="1"/>
    </xf>
    <xf numFmtId="38" fontId="3" fillId="0" borderId="45" xfId="49" applyFont="1" applyBorder="1" applyAlignment="1">
      <alignment vertical="center" shrinkToFit="1"/>
    </xf>
    <xf numFmtId="38" fontId="3" fillId="0" borderId="43" xfId="49" applyFont="1" applyBorder="1" applyAlignment="1">
      <alignment vertical="center" shrinkToFit="1"/>
    </xf>
    <xf numFmtId="38" fontId="9" fillId="0" borderId="40" xfId="49" applyFont="1" applyBorder="1" applyAlignment="1">
      <alignment vertical="center" shrinkToFit="1"/>
    </xf>
    <xf numFmtId="38" fontId="3" fillId="0" borderId="46" xfId="49" applyFont="1" applyBorder="1" applyAlignment="1">
      <alignment vertical="center" shrinkToFit="1"/>
    </xf>
    <xf numFmtId="38" fontId="9" fillId="0" borderId="42" xfId="49" applyFont="1" applyBorder="1" applyAlignment="1">
      <alignment vertical="center" shrinkToFit="1"/>
    </xf>
    <xf numFmtId="0" fontId="2" fillId="0" borderId="43" xfId="0" applyFont="1" applyBorder="1" applyAlignment="1">
      <alignment horizontal="left" vertical="center"/>
    </xf>
    <xf numFmtId="0" fontId="2" fillId="0" borderId="37" xfId="0" applyFont="1" applyBorder="1" applyAlignment="1">
      <alignment vertical="center" shrinkToFit="1"/>
    </xf>
    <xf numFmtId="0" fontId="2" fillId="0" borderId="30" xfId="0" applyFont="1" applyBorder="1" applyAlignment="1" applyProtection="1">
      <alignment vertical="center" shrinkToFit="1"/>
      <protection locked="0"/>
    </xf>
    <xf numFmtId="38" fontId="3" fillId="0" borderId="17" xfId="49" applyFont="1" applyBorder="1" applyAlignment="1" applyProtection="1">
      <alignment vertical="center" shrinkToFit="1"/>
      <protection locked="0"/>
    </xf>
    <xf numFmtId="38" fontId="3" fillId="0" borderId="47" xfId="49" applyFont="1" applyBorder="1" applyAlignment="1" applyProtection="1">
      <alignment horizontal="center" vertical="center" shrinkToFit="1"/>
      <protection locked="0"/>
    </xf>
    <xf numFmtId="38" fontId="3" fillId="0" borderId="47" xfId="49" applyFont="1" applyBorder="1" applyAlignment="1" applyProtection="1">
      <alignment vertical="center" shrinkToFit="1"/>
      <protection locked="0"/>
    </xf>
    <xf numFmtId="38" fontId="9" fillId="0" borderId="48" xfId="49" applyFont="1" applyBorder="1" applyAlignment="1" applyProtection="1">
      <alignment horizontal="right" vertical="center" shrinkToFit="1"/>
      <protection locked="0"/>
    </xf>
    <xf numFmtId="38" fontId="9" fillId="0" borderId="49" xfId="49" applyFont="1" applyBorder="1" applyAlignment="1" applyProtection="1">
      <alignment horizontal="right" vertical="center" shrinkToFit="1"/>
      <protection locked="0"/>
    </xf>
    <xf numFmtId="38" fontId="9" fillId="0" borderId="50" xfId="49" applyFont="1" applyBorder="1" applyAlignment="1" applyProtection="1">
      <alignment horizontal="right" vertical="center" shrinkToFit="1"/>
      <protection locked="0"/>
    </xf>
    <xf numFmtId="176" fontId="3" fillId="0" borderId="17" xfId="49" applyNumberFormat="1" applyFont="1" applyBorder="1" applyAlignment="1" applyProtection="1">
      <alignment vertical="center" shrinkToFit="1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38" fontId="3" fillId="0" borderId="20" xfId="49" applyFont="1" applyBorder="1" applyAlignment="1" applyProtection="1">
      <alignment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176" fontId="3" fillId="0" borderId="51" xfId="49" applyNumberFormat="1" applyFont="1" applyBorder="1" applyAlignment="1" applyProtection="1">
      <alignment vertical="center" shrinkToFit="1"/>
      <protection locked="0"/>
    </xf>
    <xf numFmtId="38" fontId="10" fillId="0" borderId="52" xfId="49" applyFont="1" applyBorder="1" applyAlignment="1">
      <alignment vertical="center" shrinkToFit="1"/>
    </xf>
    <xf numFmtId="176" fontId="10" fillId="0" borderId="30" xfId="49" applyNumberFormat="1" applyFont="1" applyBorder="1" applyAlignment="1">
      <alignment vertical="center" shrinkToFit="1"/>
    </xf>
    <xf numFmtId="0" fontId="2" fillId="0" borderId="53" xfId="0" applyFont="1" applyBorder="1" applyAlignment="1" applyProtection="1">
      <alignment horizontal="left" vertical="center"/>
      <protection locked="0"/>
    </xf>
    <xf numFmtId="0" fontId="2" fillId="0" borderId="54" xfId="0" applyFont="1" applyBorder="1" applyAlignment="1" applyProtection="1">
      <alignment horizontal="left" vertical="center"/>
      <protection locked="0"/>
    </xf>
    <xf numFmtId="0" fontId="2" fillId="0" borderId="55" xfId="0" applyFont="1" applyBorder="1" applyAlignment="1" applyProtection="1">
      <alignment horizontal="left" vertical="center"/>
      <protection locked="0"/>
    </xf>
    <xf numFmtId="0" fontId="2" fillId="0" borderId="56" xfId="0" applyFont="1" applyBorder="1" applyAlignment="1" applyProtection="1">
      <alignment horizontal="left" vertical="center"/>
      <protection locked="0"/>
    </xf>
    <xf numFmtId="38" fontId="10" fillId="0" borderId="57" xfId="49" applyFont="1" applyBorder="1" applyAlignment="1">
      <alignment vertical="center" shrinkToFit="1"/>
    </xf>
    <xf numFmtId="38" fontId="3" fillId="0" borderId="52" xfId="49" applyFont="1" applyBorder="1" applyAlignment="1">
      <alignment vertical="center" shrinkToFit="1"/>
    </xf>
    <xf numFmtId="38" fontId="3" fillId="0" borderId="58" xfId="49" applyFont="1" applyBorder="1" applyAlignment="1">
      <alignment vertical="center" shrinkToFit="1"/>
    </xf>
    <xf numFmtId="38" fontId="3" fillId="0" borderId="59" xfId="49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10" fillId="0" borderId="21" xfId="49" applyNumberFormat="1" applyFont="1" applyBorder="1" applyAlignment="1">
      <alignment vertical="center" shrinkToFit="1"/>
    </xf>
    <xf numFmtId="38" fontId="10" fillId="0" borderId="60" xfId="49" applyFont="1" applyBorder="1" applyAlignment="1">
      <alignment vertical="center" shrinkToFit="1"/>
    </xf>
    <xf numFmtId="38" fontId="10" fillId="0" borderId="61" xfId="49" applyFont="1" applyBorder="1" applyAlignment="1">
      <alignment vertical="center" shrinkToFit="1"/>
    </xf>
    <xf numFmtId="176" fontId="10" fillId="0" borderId="29" xfId="49" applyNumberFormat="1" applyFont="1" applyBorder="1" applyAlignment="1">
      <alignment vertical="center" shrinkToFit="1"/>
    </xf>
    <xf numFmtId="38" fontId="2" fillId="0" borderId="62" xfId="49" applyFont="1" applyBorder="1" applyAlignment="1">
      <alignment horizontal="distributed" vertical="center"/>
    </xf>
    <xf numFmtId="38" fontId="2" fillId="0" borderId="63" xfId="49" applyFont="1" applyFill="1" applyBorder="1" applyAlignment="1">
      <alignment horizontal="distributed" vertical="center"/>
    </xf>
    <xf numFmtId="0" fontId="2" fillId="0" borderId="64" xfId="0" applyFont="1" applyFill="1" applyBorder="1" applyAlignment="1">
      <alignment horizontal="distributed" vertical="center"/>
    </xf>
    <xf numFmtId="0" fontId="2" fillId="0" borderId="52" xfId="0" applyFont="1" applyBorder="1" applyAlignment="1" applyProtection="1">
      <alignment horizontal="center" vertical="center" shrinkToFit="1"/>
      <protection locked="0"/>
    </xf>
    <xf numFmtId="0" fontId="2" fillId="0" borderId="65" xfId="0" applyFont="1" applyBorder="1" applyAlignment="1" applyProtection="1">
      <alignment horizontal="center" vertical="center" shrinkToFit="1"/>
      <protection locked="0"/>
    </xf>
    <xf numFmtId="0" fontId="2" fillId="0" borderId="66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right" shrinkToFit="1"/>
    </xf>
    <xf numFmtId="0" fontId="2" fillId="0" borderId="67" xfId="0" applyFont="1" applyBorder="1" applyAlignment="1">
      <alignment horizontal="distributed" vertical="center"/>
    </xf>
    <xf numFmtId="0" fontId="2" fillId="0" borderId="68" xfId="0" applyFont="1" applyBorder="1" applyAlignment="1">
      <alignment horizontal="distributed" vertical="center"/>
    </xf>
    <xf numFmtId="0" fontId="8" fillId="0" borderId="0" xfId="0" applyFont="1" applyBorder="1" applyAlignment="1">
      <alignment horizontal="right" vertical="center"/>
    </xf>
    <xf numFmtId="0" fontId="8" fillId="0" borderId="69" xfId="0" applyFont="1" applyBorder="1" applyAlignment="1">
      <alignment horizontal="right" vertical="center"/>
    </xf>
    <xf numFmtId="0" fontId="8" fillId="0" borderId="5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distributed" vertical="center"/>
    </xf>
    <xf numFmtId="0" fontId="2" fillId="0" borderId="72" xfId="0" applyFont="1" applyBorder="1" applyAlignment="1">
      <alignment horizontal="distributed" vertical="center"/>
    </xf>
    <xf numFmtId="0" fontId="2" fillId="0" borderId="33" xfId="0" applyFont="1" applyBorder="1" applyAlignment="1">
      <alignment horizontal="right" vertical="center"/>
    </xf>
    <xf numFmtId="0" fontId="2" fillId="0" borderId="69" xfId="0" applyFont="1" applyBorder="1" applyAlignment="1">
      <alignment horizontal="distributed" vertical="center"/>
    </xf>
    <xf numFmtId="0" fontId="2" fillId="0" borderId="73" xfId="0" applyFont="1" applyBorder="1" applyAlignment="1">
      <alignment horizontal="distributed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75" xfId="0" applyFont="1" applyBorder="1" applyAlignment="1" applyProtection="1">
      <alignment horizontal="left" vertical="center"/>
      <protection locked="0"/>
    </xf>
    <xf numFmtId="0" fontId="2" fillId="0" borderId="76" xfId="0" applyFont="1" applyBorder="1" applyAlignment="1">
      <alignment horizontal="distributed" vertical="center"/>
    </xf>
    <xf numFmtId="0" fontId="2" fillId="0" borderId="77" xfId="0" applyFont="1" applyBorder="1" applyAlignment="1">
      <alignment horizontal="distributed" vertical="center"/>
    </xf>
    <xf numFmtId="0" fontId="2" fillId="0" borderId="78" xfId="0" applyFont="1" applyBorder="1" applyAlignment="1">
      <alignment horizontal="distributed" vertical="center"/>
    </xf>
    <xf numFmtId="0" fontId="2" fillId="0" borderId="79" xfId="0" applyFont="1" applyBorder="1" applyAlignment="1">
      <alignment horizontal="distributed" vertical="center"/>
    </xf>
    <xf numFmtId="0" fontId="2" fillId="0" borderId="80" xfId="0" applyFont="1" applyBorder="1" applyAlignment="1">
      <alignment horizontal="distributed" vertical="center"/>
    </xf>
    <xf numFmtId="0" fontId="2" fillId="0" borderId="81" xfId="0" applyFont="1" applyBorder="1" applyAlignment="1">
      <alignment horizontal="distributed" vertical="center"/>
    </xf>
    <xf numFmtId="0" fontId="2" fillId="0" borderId="82" xfId="0" applyFont="1" applyBorder="1" applyAlignment="1" applyProtection="1">
      <alignment horizontal="center" vertical="center"/>
      <protection locked="0"/>
    </xf>
    <xf numFmtId="0" fontId="2" fillId="0" borderId="83" xfId="0" applyFont="1" applyBorder="1" applyAlignment="1" applyProtection="1">
      <alignment horizontal="center" vertical="center"/>
      <protection locked="0"/>
    </xf>
    <xf numFmtId="0" fontId="2" fillId="0" borderId="84" xfId="0" applyFont="1" applyBorder="1" applyAlignment="1" applyProtection="1">
      <alignment horizontal="center" vertical="center"/>
      <protection locked="0"/>
    </xf>
    <xf numFmtId="0" fontId="2" fillId="0" borderId="79" xfId="0" applyFont="1" applyBorder="1" applyAlignment="1" applyProtection="1">
      <alignment horizontal="center" vertical="center"/>
      <protection locked="0"/>
    </xf>
    <xf numFmtId="0" fontId="2" fillId="0" borderId="8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86" xfId="0" applyFont="1" applyBorder="1" applyAlignment="1" applyProtection="1">
      <alignment horizontal="center" vertical="center"/>
      <protection locked="0"/>
    </xf>
    <xf numFmtId="0" fontId="2" fillId="0" borderId="87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62" xfId="0" applyFont="1" applyBorder="1" applyAlignment="1">
      <alignment horizontal="center" vertical="center" shrinkToFit="1"/>
    </xf>
    <xf numFmtId="0" fontId="2" fillId="0" borderId="88" xfId="0" applyFont="1" applyBorder="1" applyAlignment="1">
      <alignment horizontal="center" vertical="center" shrinkToFit="1"/>
    </xf>
    <xf numFmtId="0" fontId="2" fillId="0" borderId="75" xfId="0" applyFont="1" applyBorder="1" applyAlignment="1">
      <alignment horizontal="center" vertical="center" shrinkToFit="1"/>
    </xf>
    <xf numFmtId="0" fontId="2" fillId="0" borderId="89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86" xfId="0" applyFont="1" applyBorder="1" applyAlignment="1">
      <alignment horizontal="distributed" vertical="center"/>
    </xf>
    <xf numFmtId="0" fontId="13" fillId="0" borderId="0" xfId="0" applyFont="1" applyAlignment="1">
      <alignment horizontal="right"/>
    </xf>
    <xf numFmtId="0" fontId="2" fillId="0" borderId="90" xfId="0" applyFont="1" applyBorder="1" applyAlignment="1" applyProtection="1">
      <alignment horizontal="center" vertical="center" shrinkToFit="1"/>
      <protection locked="0"/>
    </xf>
    <xf numFmtId="0" fontId="2" fillId="0" borderId="91" xfId="0" applyFont="1" applyBorder="1" applyAlignment="1" applyProtection="1">
      <alignment horizontal="center" vertical="center" shrinkToFit="1"/>
      <protection locked="0"/>
    </xf>
    <xf numFmtId="0" fontId="2" fillId="0" borderId="92" xfId="0" applyFont="1" applyBorder="1" applyAlignment="1" applyProtection="1">
      <alignment horizontal="center" vertical="center" shrinkToFit="1"/>
      <protection locked="0"/>
    </xf>
    <xf numFmtId="0" fontId="2" fillId="0" borderId="93" xfId="0" applyFont="1" applyBorder="1" applyAlignment="1">
      <alignment horizontal="center" vertical="center"/>
    </xf>
    <xf numFmtId="0" fontId="8" fillId="0" borderId="52" xfId="0" applyFont="1" applyBorder="1" applyAlignment="1" applyProtection="1">
      <alignment horizontal="center" vertical="center" shrinkToFit="1"/>
      <protection locked="0"/>
    </xf>
    <xf numFmtId="0" fontId="8" fillId="0" borderId="65" xfId="0" applyFont="1" applyBorder="1" applyAlignment="1" applyProtection="1">
      <alignment horizontal="center" vertical="center" shrinkToFit="1"/>
      <protection locked="0"/>
    </xf>
    <xf numFmtId="0" fontId="8" fillId="0" borderId="66" xfId="0" applyFont="1" applyBorder="1" applyAlignment="1" applyProtection="1">
      <alignment horizontal="center" vertical="center" shrinkToFit="1"/>
      <protection locked="0"/>
    </xf>
    <xf numFmtId="0" fontId="8" fillId="0" borderId="94" xfId="0" applyFont="1" applyBorder="1" applyAlignment="1">
      <alignment horizontal="center" vertical="center" shrinkToFit="1"/>
    </xf>
    <xf numFmtId="0" fontId="8" fillId="0" borderId="95" xfId="0" applyFont="1" applyBorder="1" applyAlignment="1">
      <alignment horizontal="center" vertical="center" shrinkToFit="1"/>
    </xf>
    <xf numFmtId="0" fontId="8" fillId="0" borderId="96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/>
    </xf>
    <xf numFmtId="0" fontId="2" fillId="0" borderId="97" xfId="0" applyFont="1" applyBorder="1" applyAlignment="1">
      <alignment horizontal="distributed" vertical="center"/>
    </xf>
    <xf numFmtId="0" fontId="2" fillId="0" borderId="68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5" xfId="0" applyFont="1" applyBorder="1" applyAlignment="1">
      <alignment horizontal="distributed" vertical="center"/>
    </xf>
    <xf numFmtId="0" fontId="2" fillId="0" borderId="98" xfId="0" applyFont="1" applyBorder="1" applyAlignment="1">
      <alignment horizontal="distributed" vertical="center"/>
    </xf>
    <xf numFmtId="0" fontId="2" fillId="0" borderId="56" xfId="0" applyFont="1" applyBorder="1" applyAlignment="1">
      <alignment horizontal="distributed" vertical="center"/>
    </xf>
    <xf numFmtId="0" fontId="2" fillId="0" borderId="99" xfId="0" applyFont="1" applyBorder="1" applyAlignment="1">
      <alignment horizontal="distributed" vertical="center"/>
    </xf>
    <xf numFmtId="0" fontId="2" fillId="0" borderId="98" xfId="0" applyFont="1" applyBorder="1" applyAlignment="1">
      <alignment horizontal="center" vertical="center"/>
    </xf>
    <xf numFmtId="0" fontId="2" fillId="0" borderId="84" xfId="0" applyFont="1" applyBorder="1" applyAlignment="1">
      <alignment horizontal="distributed" vertical="center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98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00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84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101" xfId="0" applyFont="1" applyBorder="1" applyAlignment="1">
      <alignment horizontal="distributed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74" xfId="0" applyFont="1" applyBorder="1" applyAlignment="1">
      <alignment horizontal="left" vertical="center"/>
    </xf>
    <xf numFmtId="0" fontId="2" fillId="0" borderId="75" xfId="0" applyFont="1" applyBorder="1" applyAlignment="1">
      <alignment horizontal="left" vertical="center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65" xfId="0" applyFont="1" applyBorder="1" applyAlignment="1" applyProtection="1">
      <alignment horizontal="center" vertical="center"/>
      <protection locked="0"/>
    </xf>
    <xf numFmtId="0" fontId="2" fillId="0" borderId="66" xfId="0" applyFont="1" applyBorder="1" applyAlignment="1" applyProtection="1">
      <alignment horizontal="center" vertical="center"/>
      <protection locked="0"/>
    </xf>
    <xf numFmtId="38" fontId="9" fillId="0" borderId="48" xfId="49" applyFont="1" applyBorder="1" applyAlignment="1" applyProtection="1">
      <alignment vertical="center" shrinkToFit="1"/>
      <protection locked="0"/>
    </xf>
    <xf numFmtId="38" fontId="9" fillId="0" borderId="49" xfId="49" applyFont="1" applyBorder="1" applyAlignment="1" applyProtection="1">
      <alignment vertical="center" shrinkToFit="1"/>
      <protection locked="0"/>
    </xf>
    <xf numFmtId="38" fontId="9" fillId="0" borderId="50" xfId="49" applyFont="1" applyBorder="1" applyAlignment="1" applyProtection="1">
      <alignment vertical="center" shrinkToFit="1"/>
      <protection locked="0"/>
    </xf>
    <xf numFmtId="176" fontId="3" fillId="0" borderId="20" xfId="49" applyNumberFormat="1" applyFont="1" applyBorder="1" applyAlignment="1" applyProtection="1">
      <alignment vertical="center" shrinkToFit="1"/>
      <protection locked="0"/>
    </xf>
    <xf numFmtId="38" fontId="9" fillId="0" borderId="23" xfId="49" applyFont="1" applyBorder="1" applyAlignment="1">
      <alignment vertical="center" shrinkToFit="1"/>
    </xf>
    <xf numFmtId="38" fontId="9" fillId="0" borderId="25" xfId="49" applyFont="1" applyBorder="1" applyAlignment="1">
      <alignment vertical="center" shrinkToFit="1"/>
    </xf>
    <xf numFmtId="176" fontId="10" fillId="0" borderId="24" xfId="49" applyNumberFormat="1" applyFont="1" applyBorder="1" applyAlignment="1">
      <alignment vertical="center" shrinkToFit="1"/>
    </xf>
    <xf numFmtId="38" fontId="10" fillId="0" borderId="94" xfId="49" applyFont="1" applyBorder="1" applyAlignment="1">
      <alignment vertical="center" shrinkToFit="1"/>
    </xf>
    <xf numFmtId="176" fontId="10" fillId="0" borderId="102" xfId="49" applyNumberFormat="1" applyFont="1" applyBorder="1" applyAlignment="1">
      <alignment vertical="center" shrinkToFit="1"/>
    </xf>
    <xf numFmtId="38" fontId="9" fillId="0" borderId="38" xfId="49" applyFont="1" applyBorder="1" applyAlignment="1">
      <alignment vertical="center" shrinkToFit="1"/>
    </xf>
    <xf numFmtId="0" fontId="2" fillId="0" borderId="36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38" fontId="3" fillId="0" borderId="103" xfId="49" applyFont="1" applyBorder="1" applyAlignment="1">
      <alignment horizontal="center" vertical="center" shrinkToFit="1"/>
    </xf>
    <xf numFmtId="38" fontId="3" fillId="0" borderId="104" xfId="49" applyFont="1" applyBorder="1" applyAlignment="1">
      <alignment horizontal="center" vertical="center" shrinkToFit="1"/>
    </xf>
    <xf numFmtId="38" fontId="3" fillId="0" borderId="52" xfId="49" applyFont="1" applyBorder="1" applyAlignment="1">
      <alignment horizontal="center" vertical="center" shrinkToFit="1"/>
    </xf>
    <xf numFmtId="38" fontId="3" fillId="0" borderId="105" xfId="49" applyFont="1" applyBorder="1" applyAlignment="1">
      <alignment horizontal="center" vertical="center" shrinkToFit="1"/>
    </xf>
    <xf numFmtId="38" fontId="3" fillId="0" borderId="106" xfId="49" applyFont="1" applyBorder="1" applyAlignment="1">
      <alignment horizontal="center" vertical="center" shrinkToFit="1"/>
    </xf>
    <xf numFmtId="38" fontId="3" fillId="0" borderId="107" xfId="49" applyFont="1" applyBorder="1" applyAlignment="1">
      <alignment horizontal="center" vertical="center" shrinkToFit="1"/>
    </xf>
    <xf numFmtId="176" fontId="10" fillId="0" borderId="20" xfId="49" applyNumberFormat="1" applyFont="1" applyBorder="1" applyAlignment="1">
      <alignment vertical="center" shrinkToFit="1"/>
    </xf>
    <xf numFmtId="38" fontId="3" fillId="0" borderId="108" xfId="49" applyFont="1" applyBorder="1" applyAlignment="1">
      <alignment vertical="center" shrinkToFit="1"/>
    </xf>
    <xf numFmtId="38" fontId="9" fillId="0" borderId="109" xfId="49" applyFont="1" applyBorder="1" applyAlignment="1">
      <alignment vertical="center" shrinkToFit="1"/>
    </xf>
    <xf numFmtId="176" fontId="3" fillId="0" borderId="110" xfId="49" applyNumberFormat="1" applyFont="1" applyBorder="1" applyAlignment="1">
      <alignment vertical="center" shrinkToFit="1"/>
    </xf>
    <xf numFmtId="38" fontId="9" fillId="0" borderId="111" xfId="49" applyFont="1" applyBorder="1" applyAlignment="1">
      <alignment vertical="center" shrinkToFit="1"/>
    </xf>
    <xf numFmtId="176" fontId="3" fillId="0" borderId="112" xfId="49" applyNumberFormat="1" applyFont="1" applyBorder="1" applyAlignment="1">
      <alignment vertical="center" shrinkToFit="1"/>
    </xf>
    <xf numFmtId="176" fontId="10" fillId="0" borderId="110" xfId="49" applyNumberFormat="1" applyFont="1" applyBorder="1" applyAlignment="1">
      <alignment vertical="center" shrinkToFit="1"/>
    </xf>
    <xf numFmtId="38" fontId="10" fillId="0" borderId="106" xfId="49" applyFont="1" applyBorder="1" applyAlignment="1">
      <alignment vertical="center" shrinkToFit="1"/>
    </xf>
    <xf numFmtId="176" fontId="10" fillId="0" borderId="34" xfId="49" applyNumberFormat="1" applyFont="1" applyBorder="1" applyAlignment="1">
      <alignment vertical="center" shrinkToFit="1"/>
    </xf>
    <xf numFmtId="38" fontId="10" fillId="0" borderId="113" xfId="49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2" fillId="0" borderId="0" xfId="0" applyFont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74" xfId="0" applyFont="1" applyBorder="1" applyAlignment="1" applyProtection="1">
      <alignment vertical="center"/>
      <protection locked="0"/>
    </xf>
    <xf numFmtId="0" fontId="2" fillId="0" borderId="75" xfId="0" applyFont="1" applyBorder="1" applyAlignment="1" applyProtection="1">
      <alignment vertical="center"/>
      <protection locked="0"/>
    </xf>
    <xf numFmtId="38" fontId="9" fillId="0" borderId="52" xfId="49" applyFont="1" applyBorder="1" applyAlignment="1" applyProtection="1">
      <alignment vertical="center" shrinkToFit="1"/>
      <protection locked="0"/>
    </xf>
    <xf numFmtId="176" fontId="3" fillId="0" borderId="30" xfId="49" applyNumberFormat="1" applyFont="1" applyBorder="1" applyAlignment="1" applyProtection="1">
      <alignment vertical="center" shrinkToFit="1"/>
      <protection locked="0"/>
    </xf>
    <xf numFmtId="176" fontId="3" fillId="0" borderId="114" xfId="49" applyNumberFormat="1" applyFont="1" applyBorder="1" applyAlignment="1" applyProtection="1">
      <alignment vertical="center" shrinkToFit="1"/>
      <protection locked="0"/>
    </xf>
    <xf numFmtId="38" fontId="9" fillId="0" borderId="58" xfId="49" applyFont="1" applyBorder="1" applyAlignment="1">
      <alignment vertical="center" shrinkToFit="1"/>
    </xf>
    <xf numFmtId="38" fontId="3" fillId="0" borderId="102" xfId="49" applyFont="1" applyBorder="1" applyAlignment="1">
      <alignment vertical="center" shrinkToFit="1"/>
    </xf>
    <xf numFmtId="38" fontId="9" fillId="0" borderId="27" xfId="49" applyFont="1" applyBorder="1" applyAlignment="1">
      <alignment vertical="center" shrinkToFit="1"/>
    </xf>
    <xf numFmtId="38" fontId="9" fillId="0" borderId="115" xfId="49" applyFont="1" applyBorder="1" applyAlignment="1">
      <alignment vertical="center" shrinkToFit="1"/>
    </xf>
    <xf numFmtId="38" fontId="9" fillId="0" borderId="116" xfId="49" applyFont="1" applyBorder="1" applyAlignment="1">
      <alignment vertical="center" shrinkToFit="1"/>
    </xf>
    <xf numFmtId="38" fontId="9" fillId="0" borderId="117" xfId="49" applyFont="1" applyBorder="1" applyAlignment="1">
      <alignment vertical="center" shrinkToFit="1"/>
    </xf>
    <xf numFmtId="38" fontId="9" fillId="0" borderId="118" xfId="49" applyFont="1" applyBorder="1" applyAlignment="1">
      <alignment vertical="center" shrinkToFit="1"/>
    </xf>
    <xf numFmtId="38" fontId="9" fillId="0" borderId="66" xfId="49" applyFont="1" applyBorder="1" applyAlignment="1">
      <alignment vertical="center" shrinkToFit="1"/>
    </xf>
    <xf numFmtId="38" fontId="9" fillId="0" borderId="119" xfId="49" applyFont="1" applyBorder="1" applyAlignment="1">
      <alignment vertical="center" shrinkToFit="1"/>
    </xf>
    <xf numFmtId="38" fontId="9" fillId="0" borderId="120" xfId="49" applyFont="1" applyBorder="1" applyAlignment="1">
      <alignment vertical="center" shrinkToFit="1"/>
    </xf>
    <xf numFmtId="38" fontId="9" fillId="0" borderId="70" xfId="49" applyFont="1" applyBorder="1" applyAlignment="1">
      <alignment vertical="center" shrinkToFit="1"/>
    </xf>
    <xf numFmtId="38" fontId="9" fillId="0" borderId="121" xfId="49" applyFont="1" applyBorder="1" applyAlignment="1">
      <alignment vertical="center" shrinkToFit="1"/>
    </xf>
    <xf numFmtId="176" fontId="3" fillId="0" borderId="122" xfId="49" applyNumberFormat="1" applyFont="1" applyBorder="1" applyAlignment="1" applyProtection="1">
      <alignment vertical="center" shrinkToFit="1"/>
      <protection locked="0"/>
    </xf>
    <xf numFmtId="38" fontId="3" fillId="0" borderId="30" xfId="49" applyFont="1" applyBorder="1" applyAlignment="1">
      <alignment vertical="center" shrinkToFit="1"/>
    </xf>
    <xf numFmtId="38" fontId="9" fillId="0" borderId="48" xfId="49" applyFont="1" applyBorder="1" applyAlignment="1">
      <alignment vertical="center" shrinkToFit="1"/>
    </xf>
    <xf numFmtId="176" fontId="3" fillId="0" borderId="123" xfId="49" applyNumberFormat="1" applyFont="1" applyBorder="1" applyAlignment="1" applyProtection="1">
      <alignment vertical="center" shrinkToFit="1"/>
      <protection locked="0"/>
    </xf>
    <xf numFmtId="38" fontId="9" fillId="0" borderId="124" xfId="49" applyFont="1" applyBorder="1" applyAlignment="1" applyProtection="1">
      <alignment vertical="center" shrinkToFit="1"/>
      <protection locked="0"/>
    </xf>
    <xf numFmtId="38" fontId="9" fillId="0" borderId="106" xfId="49" applyFont="1" applyBorder="1" applyAlignment="1">
      <alignment vertical="center" shrinkToFit="1"/>
    </xf>
    <xf numFmtId="176" fontId="3" fillId="0" borderId="34" xfId="49" applyNumberFormat="1" applyFont="1" applyBorder="1" applyAlignment="1">
      <alignment vertical="center" shrinkToFit="1"/>
    </xf>
    <xf numFmtId="176" fontId="3" fillId="0" borderId="35" xfId="49" applyNumberFormat="1" applyFont="1" applyBorder="1" applyAlignment="1">
      <alignment vertical="center" shrinkToFit="1"/>
    </xf>
    <xf numFmtId="38" fontId="9" fillId="0" borderId="104" xfId="49" applyFont="1" applyBorder="1" applyAlignment="1">
      <alignment vertical="center" shrinkToFit="1"/>
    </xf>
    <xf numFmtId="38" fontId="3" fillId="0" borderId="118" xfId="49" applyFont="1" applyBorder="1" applyAlignment="1">
      <alignment vertical="center" shrinkToFit="1"/>
    </xf>
    <xf numFmtId="38" fontId="3" fillId="0" borderId="66" xfId="49" applyFont="1" applyBorder="1" applyAlignment="1">
      <alignment vertical="center" shrinkToFit="1"/>
    </xf>
    <xf numFmtId="38" fontId="9" fillId="0" borderId="105" xfId="49" applyFont="1" applyBorder="1" applyAlignment="1">
      <alignment vertical="center" shrinkToFit="1"/>
    </xf>
    <xf numFmtId="0" fontId="2" fillId="0" borderId="3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38" fontId="3" fillId="0" borderId="120" xfId="49" applyFont="1" applyBorder="1" applyAlignment="1">
      <alignment vertical="center" shrinkToFit="1"/>
    </xf>
    <xf numFmtId="38" fontId="3" fillId="0" borderId="70" xfId="49" applyFont="1" applyBorder="1" applyAlignment="1">
      <alignment vertical="center" shrinkToFit="1"/>
    </xf>
    <xf numFmtId="38" fontId="9" fillId="0" borderId="107" xfId="49" applyFont="1" applyBorder="1" applyAlignment="1">
      <alignment vertical="center" shrinkToFit="1"/>
    </xf>
    <xf numFmtId="0" fontId="2" fillId="0" borderId="34" xfId="0" applyFont="1" applyBorder="1" applyAlignment="1">
      <alignment vertical="center"/>
    </xf>
    <xf numFmtId="0" fontId="2" fillId="0" borderId="113" xfId="0" applyFont="1" applyBorder="1" applyAlignment="1">
      <alignment vertical="center"/>
    </xf>
    <xf numFmtId="38" fontId="3" fillId="0" borderId="103" xfId="49" applyFont="1" applyBorder="1" applyAlignment="1">
      <alignment horizontal="right" vertical="center" indent="2"/>
    </xf>
    <xf numFmtId="38" fontId="3" fillId="0" borderId="125" xfId="49" applyFont="1" applyBorder="1" applyAlignment="1">
      <alignment horizontal="right" vertical="center" indent="2"/>
    </xf>
    <xf numFmtId="38" fontId="3" fillId="0" borderId="104" xfId="49" applyFont="1" applyBorder="1" applyAlignment="1">
      <alignment horizontal="right" vertical="center" indent="2"/>
    </xf>
    <xf numFmtId="38" fontId="3" fillId="0" borderId="52" xfId="49" applyFont="1" applyBorder="1" applyAlignment="1">
      <alignment horizontal="right" vertical="center" indent="2"/>
    </xf>
    <xf numFmtId="38" fontId="3" fillId="0" borderId="65" xfId="49" applyFont="1" applyBorder="1" applyAlignment="1">
      <alignment horizontal="right" vertical="center" indent="2"/>
    </xf>
    <xf numFmtId="38" fontId="3" fillId="0" borderId="105" xfId="49" applyFont="1" applyBorder="1" applyAlignment="1">
      <alignment horizontal="right" vertical="center" indent="2"/>
    </xf>
    <xf numFmtId="38" fontId="3" fillId="0" borderId="106" xfId="49" applyFont="1" applyBorder="1" applyAlignment="1">
      <alignment horizontal="right" vertical="center" indent="2"/>
    </xf>
    <xf numFmtId="38" fontId="3" fillId="0" borderId="59" xfId="49" applyFont="1" applyBorder="1" applyAlignment="1">
      <alignment horizontal="right" vertical="center" indent="2"/>
    </xf>
    <xf numFmtId="38" fontId="3" fillId="0" borderId="107" xfId="49" applyFont="1" applyBorder="1" applyAlignment="1">
      <alignment horizontal="right" vertical="center" indent="2"/>
    </xf>
    <xf numFmtId="3" fontId="9" fillId="0" borderId="115" xfId="49" applyNumberFormat="1" applyFont="1" applyBorder="1" applyAlignment="1">
      <alignment vertical="center" shrinkToFit="1"/>
    </xf>
    <xf numFmtId="3" fontId="9" fillId="0" borderId="116" xfId="49" applyNumberFormat="1" applyFont="1" applyBorder="1" applyAlignment="1">
      <alignment vertical="center" shrinkToFit="1"/>
    </xf>
    <xf numFmtId="3" fontId="9" fillId="0" borderId="117" xfId="49" applyNumberFormat="1" applyFont="1" applyBorder="1" applyAlignment="1">
      <alignment vertical="center" shrinkToFit="1"/>
    </xf>
    <xf numFmtId="3" fontId="3" fillId="0" borderId="45" xfId="49" applyNumberFormat="1" applyFont="1" applyBorder="1" applyAlignment="1">
      <alignment vertical="center" shrinkToFit="1"/>
    </xf>
    <xf numFmtId="3" fontId="9" fillId="0" borderId="38" xfId="49" applyNumberFormat="1" applyFont="1" applyBorder="1" applyAlignment="1">
      <alignment vertical="center" shrinkToFit="1"/>
    </xf>
    <xf numFmtId="3" fontId="2" fillId="0" borderId="36" xfId="0" applyNumberFormat="1" applyFont="1" applyBorder="1" applyAlignment="1">
      <alignment vertical="center"/>
    </xf>
    <xf numFmtId="3" fontId="2" fillId="0" borderId="38" xfId="0" applyNumberFormat="1" applyFont="1" applyBorder="1" applyAlignment="1">
      <alignment vertical="center"/>
    </xf>
    <xf numFmtId="3" fontId="3" fillId="0" borderId="118" xfId="49" applyNumberFormat="1" applyFont="1" applyBorder="1" applyAlignment="1">
      <alignment vertical="center" shrinkToFit="1"/>
    </xf>
    <xf numFmtId="3" fontId="3" fillId="0" borderId="66" xfId="49" applyNumberFormat="1" applyFont="1" applyBorder="1" applyAlignment="1">
      <alignment vertical="center" shrinkToFit="1"/>
    </xf>
    <xf numFmtId="3" fontId="9" fillId="0" borderId="119" xfId="49" applyNumberFormat="1" applyFont="1" applyBorder="1" applyAlignment="1">
      <alignment vertical="center" shrinkToFit="1"/>
    </xf>
    <xf numFmtId="3" fontId="9" fillId="0" borderId="66" xfId="49" applyNumberFormat="1" applyFont="1" applyBorder="1" applyAlignment="1">
      <alignment vertical="center" shrinkToFit="1"/>
    </xf>
    <xf numFmtId="3" fontId="3" fillId="0" borderId="43" xfId="49" applyNumberFormat="1" applyFont="1" applyBorder="1" applyAlignment="1">
      <alignment vertical="center" shrinkToFit="1"/>
    </xf>
    <xf numFmtId="3" fontId="9" fillId="0" borderId="40" xfId="49" applyNumberFormat="1" applyFont="1" applyBorder="1" applyAlignment="1">
      <alignment vertical="center" shrinkToFit="1"/>
    </xf>
    <xf numFmtId="3" fontId="2" fillId="0" borderId="39" xfId="0" applyNumberFormat="1" applyFont="1" applyBorder="1" applyAlignment="1">
      <alignment vertical="center"/>
    </xf>
    <xf numFmtId="3" fontId="2" fillId="0" borderId="40" xfId="0" applyNumberFormat="1" applyFont="1" applyBorder="1" applyAlignment="1">
      <alignment vertical="center"/>
    </xf>
    <xf numFmtId="3" fontId="9" fillId="0" borderId="118" xfId="49" applyNumberFormat="1" applyFont="1" applyBorder="1" applyAlignment="1">
      <alignment vertical="center" shrinkToFit="1"/>
    </xf>
    <xf numFmtId="3" fontId="3" fillId="0" borderId="120" xfId="49" applyNumberFormat="1" applyFont="1" applyBorder="1" applyAlignment="1">
      <alignment vertical="center" shrinkToFit="1"/>
    </xf>
    <xf numFmtId="3" fontId="3" fillId="0" borderId="70" xfId="49" applyNumberFormat="1" applyFont="1" applyBorder="1" applyAlignment="1">
      <alignment vertical="center" shrinkToFit="1"/>
    </xf>
    <xf numFmtId="3" fontId="9" fillId="0" borderId="121" xfId="49" applyNumberFormat="1" applyFont="1" applyBorder="1" applyAlignment="1">
      <alignment vertical="center" shrinkToFit="1"/>
    </xf>
    <xf numFmtId="3" fontId="9" fillId="0" borderId="70" xfId="49" applyNumberFormat="1" applyFont="1" applyBorder="1" applyAlignment="1">
      <alignment vertical="center" shrinkToFit="1"/>
    </xf>
    <xf numFmtId="3" fontId="3" fillId="0" borderId="46" xfId="49" applyNumberFormat="1" applyFont="1" applyBorder="1" applyAlignment="1">
      <alignment vertical="center" shrinkToFit="1"/>
    </xf>
    <xf numFmtId="3" fontId="9" fillId="0" borderId="42" xfId="49" applyNumberFormat="1" applyFont="1" applyBorder="1" applyAlignment="1">
      <alignment vertical="center" shrinkToFit="1"/>
    </xf>
    <xf numFmtId="3" fontId="2" fillId="0" borderId="41" xfId="0" applyNumberFormat="1" applyFont="1" applyBorder="1" applyAlignment="1">
      <alignment vertical="center"/>
    </xf>
    <xf numFmtId="3" fontId="2" fillId="0" borderId="42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476250</xdr:colOff>
      <xdr:row>2</xdr:row>
      <xdr:rowOff>85725</xdr:rowOff>
    </xdr:from>
    <xdr:to>
      <xdr:col>21</xdr:col>
      <xdr:colOff>619125</xdr:colOff>
      <xdr:row>2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11449050" y="94297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21</xdr:col>
      <xdr:colOff>476250</xdr:colOff>
      <xdr:row>1</xdr:row>
      <xdr:rowOff>85725</xdr:rowOff>
    </xdr:from>
    <xdr:to>
      <xdr:col>21</xdr:col>
      <xdr:colOff>619125</xdr:colOff>
      <xdr:row>1</xdr:row>
      <xdr:rowOff>257175</xdr:rowOff>
    </xdr:to>
    <xdr:sp>
      <xdr:nvSpPr>
        <xdr:cNvPr id="2" name="Rectangle 2"/>
        <xdr:cNvSpPr>
          <a:spLocks/>
        </xdr:cNvSpPr>
      </xdr:nvSpPr>
      <xdr:spPr>
        <a:xfrm>
          <a:off x="11449050" y="6286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21</xdr:col>
      <xdr:colOff>476250</xdr:colOff>
      <xdr:row>32</xdr:row>
      <xdr:rowOff>85725</xdr:rowOff>
    </xdr:from>
    <xdr:to>
      <xdr:col>21</xdr:col>
      <xdr:colOff>619125</xdr:colOff>
      <xdr:row>32</xdr:row>
      <xdr:rowOff>257175</xdr:rowOff>
    </xdr:to>
    <xdr:sp>
      <xdr:nvSpPr>
        <xdr:cNvPr id="3" name="Rectangle 1"/>
        <xdr:cNvSpPr>
          <a:spLocks/>
        </xdr:cNvSpPr>
      </xdr:nvSpPr>
      <xdr:spPr>
        <a:xfrm>
          <a:off x="11449050" y="86868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21</xdr:col>
      <xdr:colOff>476250</xdr:colOff>
      <xdr:row>31</xdr:row>
      <xdr:rowOff>85725</xdr:rowOff>
    </xdr:from>
    <xdr:to>
      <xdr:col>21</xdr:col>
      <xdr:colOff>619125</xdr:colOff>
      <xdr:row>31</xdr:row>
      <xdr:rowOff>257175</xdr:rowOff>
    </xdr:to>
    <xdr:sp>
      <xdr:nvSpPr>
        <xdr:cNvPr id="4" name="Rectangle 2"/>
        <xdr:cNvSpPr>
          <a:spLocks/>
        </xdr:cNvSpPr>
      </xdr:nvSpPr>
      <xdr:spPr>
        <a:xfrm>
          <a:off x="11449050" y="837247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21</xdr:col>
      <xdr:colOff>476250</xdr:colOff>
      <xdr:row>62</xdr:row>
      <xdr:rowOff>85725</xdr:rowOff>
    </xdr:from>
    <xdr:to>
      <xdr:col>21</xdr:col>
      <xdr:colOff>619125</xdr:colOff>
      <xdr:row>62</xdr:row>
      <xdr:rowOff>257175</xdr:rowOff>
    </xdr:to>
    <xdr:sp>
      <xdr:nvSpPr>
        <xdr:cNvPr id="5" name="Rectangle 1"/>
        <xdr:cNvSpPr>
          <a:spLocks/>
        </xdr:cNvSpPr>
      </xdr:nvSpPr>
      <xdr:spPr>
        <a:xfrm>
          <a:off x="11449050" y="163925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21</xdr:col>
      <xdr:colOff>476250</xdr:colOff>
      <xdr:row>61</xdr:row>
      <xdr:rowOff>85725</xdr:rowOff>
    </xdr:from>
    <xdr:to>
      <xdr:col>21</xdr:col>
      <xdr:colOff>619125</xdr:colOff>
      <xdr:row>61</xdr:row>
      <xdr:rowOff>257175</xdr:rowOff>
    </xdr:to>
    <xdr:sp>
      <xdr:nvSpPr>
        <xdr:cNvPr id="6" name="Rectangle 2"/>
        <xdr:cNvSpPr>
          <a:spLocks/>
        </xdr:cNvSpPr>
      </xdr:nvSpPr>
      <xdr:spPr>
        <a:xfrm>
          <a:off x="11449050" y="16078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476250</xdr:colOff>
      <xdr:row>2</xdr:row>
      <xdr:rowOff>85725</xdr:rowOff>
    </xdr:from>
    <xdr:to>
      <xdr:col>21</xdr:col>
      <xdr:colOff>619125</xdr:colOff>
      <xdr:row>2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11449050" y="94297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21</xdr:col>
      <xdr:colOff>476250</xdr:colOff>
      <xdr:row>1</xdr:row>
      <xdr:rowOff>85725</xdr:rowOff>
    </xdr:from>
    <xdr:to>
      <xdr:col>21</xdr:col>
      <xdr:colOff>619125</xdr:colOff>
      <xdr:row>1</xdr:row>
      <xdr:rowOff>257175</xdr:rowOff>
    </xdr:to>
    <xdr:sp>
      <xdr:nvSpPr>
        <xdr:cNvPr id="2" name="Rectangle 2"/>
        <xdr:cNvSpPr>
          <a:spLocks/>
        </xdr:cNvSpPr>
      </xdr:nvSpPr>
      <xdr:spPr>
        <a:xfrm>
          <a:off x="11449050" y="6286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21</xdr:col>
      <xdr:colOff>476250</xdr:colOff>
      <xdr:row>32</xdr:row>
      <xdr:rowOff>85725</xdr:rowOff>
    </xdr:from>
    <xdr:to>
      <xdr:col>21</xdr:col>
      <xdr:colOff>619125</xdr:colOff>
      <xdr:row>32</xdr:row>
      <xdr:rowOff>257175</xdr:rowOff>
    </xdr:to>
    <xdr:sp>
      <xdr:nvSpPr>
        <xdr:cNvPr id="3" name="Rectangle 1"/>
        <xdr:cNvSpPr>
          <a:spLocks/>
        </xdr:cNvSpPr>
      </xdr:nvSpPr>
      <xdr:spPr>
        <a:xfrm>
          <a:off x="11449050" y="86868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21</xdr:col>
      <xdr:colOff>476250</xdr:colOff>
      <xdr:row>31</xdr:row>
      <xdr:rowOff>85725</xdr:rowOff>
    </xdr:from>
    <xdr:to>
      <xdr:col>21</xdr:col>
      <xdr:colOff>619125</xdr:colOff>
      <xdr:row>31</xdr:row>
      <xdr:rowOff>257175</xdr:rowOff>
    </xdr:to>
    <xdr:sp>
      <xdr:nvSpPr>
        <xdr:cNvPr id="4" name="Rectangle 2"/>
        <xdr:cNvSpPr>
          <a:spLocks/>
        </xdr:cNvSpPr>
      </xdr:nvSpPr>
      <xdr:spPr>
        <a:xfrm>
          <a:off x="11449050" y="837247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21</xdr:col>
      <xdr:colOff>476250</xdr:colOff>
      <xdr:row>62</xdr:row>
      <xdr:rowOff>85725</xdr:rowOff>
    </xdr:from>
    <xdr:to>
      <xdr:col>21</xdr:col>
      <xdr:colOff>619125</xdr:colOff>
      <xdr:row>62</xdr:row>
      <xdr:rowOff>257175</xdr:rowOff>
    </xdr:to>
    <xdr:sp>
      <xdr:nvSpPr>
        <xdr:cNvPr id="5" name="Rectangle 1"/>
        <xdr:cNvSpPr>
          <a:spLocks/>
        </xdr:cNvSpPr>
      </xdr:nvSpPr>
      <xdr:spPr>
        <a:xfrm>
          <a:off x="11449050" y="163925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21</xdr:col>
      <xdr:colOff>476250</xdr:colOff>
      <xdr:row>61</xdr:row>
      <xdr:rowOff>85725</xdr:rowOff>
    </xdr:from>
    <xdr:to>
      <xdr:col>21</xdr:col>
      <xdr:colOff>619125</xdr:colOff>
      <xdr:row>61</xdr:row>
      <xdr:rowOff>257175</xdr:rowOff>
    </xdr:to>
    <xdr:sp>
      <xdr:nvSpPr>
        <xdr:cNvPr id="6" name="Rectangle 2"/>
        <xdr:cNvSpPr>
          <a:spLocks/>
        </xdr:cNvSpPr>
      </xdr:nvSpPr>
      <xdr:spPr>
        <a:xfrm>
          <a:off x="11449050" y="16078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476250</xdr:colOff>
      <xdr:row>2</xdr:row>
      <xdr:rowOff>85725</xdr:rowOff>
    </xdr:from>
    <xdr:to>
      <xdr:col>21</xdr:col>
      <xdr:colOff>619125</xdr:colOff>
      <xdr:row>2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11449050" y="94297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21</xdr:col>
      <xdr:colOff>476250</xdr:colOff>
      <xdr:row>1</xdr:row>
      <xdr:rowOff>85725</xdr:rowOff>
    </xdr:from>
    <xdr:to>
      <xdr:col>21</xdr:col>
      <xdr:colOff>619125</xdr:colOff>
      <xdr:row>1</xdr:row>
      <xdr:rowOff>257175</xdr:rowOff>
    </xdr:to>
    <xdr:sp>
      <xdr:nvSpPr>
        <xdr:cNvPr id="2" name="Rectangle 2"/>
        <xdr:cNvSpPr>
          <a:spLocks/>
        </xdr:cNvSpPr>
      </xdr:nvSpPr>
      <xdr:spPr>
        <a:xfrm>
          <a:off x="11449050" y="6286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21</xdr:col>
      <xdr:colOff>476250</xdr:colOff>
      <xdr:row>32</xdr:row>
      <xdr:rowOff>85725</xdr:rowOff>
    </xdr:from>
    <xdr:to>
      <xdr:col>21</xdr:col>
      <xdr:colOff>619125</xdr:colOff>
      <xdr:row>32</xdr:row>
      <xdr:rowOff>257175</xdr:rowOff>
    </xdr:to>
    <xdr:sp>
      <xdr:nvSpPr>
        <xdr:cNvPr id="3" name="Rectangle 1"/>
        <xdr:cNvSpPr>
          <a:spLocks/>
        </xdr:cNvSpPr>
      </xdr:nvSpPr>
      <xdr:spPr>
        <a:xfrm>
          <a:off x="11449050" y="86868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21</xdr:col>
      <xdr:colOff>476250</xdr:colOff>
      <xdr:row>31</xdr:row>
      <xdr:rowOff>85725</xdr:rowOff>
    </xdr:from>
    <xdr:to>
      <xdr:col>21</xdr:col>
      <xdr:colOff>619125</xdr:colOff>
      <xdr:row>31</xdr:row>
      <xdr:rowOff>257175</xdr:rowOff>
    </xdr:to>
    <xdr:sp>
      <xdr:nvSpPr>
        <xdr:cNvPr id="4" name="Rectangle 2"/>
        <xdr:cNvSpPr>
          <a:spLocks/>
        </xdr:cNvSpPr>
      </xdr:nvSpPr>
      <xdr:spPr>
        <a:xfrm>
          <a:off x="11449050" y="837247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21</xdr:col>
      <xdr:colOff>476250</xdr:colOff>
      <xdr:row>62</xdr:row>
      <xdr:rowOff>85725</xdr:rowOff>
    </xdr:from>
    <xdr:to>
      <xdr:col>21</xdr:col>
      <xdr:colOff>619125</xdr:colOff>
      <xdr:row>62</xdr:row>
      <xdr:rowOff>257175</xdr:rowOff>
    </xdr:to>
    <xdr:sp>
      <xdr:nvSpPr>
        <xdr:cNvPr id="5" name="Rectangle 1"/>
        <xdr:cNvSpPr>
          <a:spLocks/>
        </xdr:cNvSpPr>
      </xdr:nvSpPr>
      <xdr:spPr>
        <a:xfrm>
          <a:off x="11449050" y="163925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21</xdr:col>
      <xdr:colOff>476250</xdr:colOff>
      <xdr:row>61</xdr:row>
      <xdr:rowOff>85725</xdr:rowOff>
    </xdr:from>
    <xdr:to>
      <xdr:col>21</xdr:col>
      <xdr:colOff>619125</xdr:colOff>
      <xdr:row>61</xdr:row>
      <xdr:rowOff>257175</xdr:rowOff>
    </xdr:to>
    <xdr:sp>
      <xdr:nvSpPr>
        <xdr:cNvPr id="6" name="Rectangle 2"/>
        <xdr:cNvSpPr>
          <a:spLocks/>
        </xdr:cNvSpPr>
      </xdr:nvSpPr>
      <xdr:spPr>
        <a:xfrm>
          <a:off x="11449050" y="16078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104775</xdr:rowOff>
    </xdr:from>
    <xdr:to>
      <xdr:col>11</xdr:col>
      <xdr:colOff>28575</xdr:colOff>
      <xdr:row>0</xdr:row>
      <xdr:rowOff>371475</xdr:rowOff>
    </xdr:to>
    <xdr:pic>
      <xdr:nvPicPr>
        <xdr:cNvPr id="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04775"/>
          <a:ext cx="4981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476250</xdr:colOff>
      <xdr:row>3</xdr:row>
      <xdr:rowOff>85725</xdr:rowOff>
    </xdr:from>
    <xdr:to>
      <xdr:col>19</xdr:col>
      <xdr:colOff>619125</xdr:colOff>
      <xdr:row>3</xdr:row>
      <xdr:rowOff>257175</xdr:rowOff>
    </xdr:to>
    <xdr:sp>
      <xdr:nvSpPr>
        <xdr:cNvPr id="2" name="Rectangle 1"/>
        <xdr:cNvSpPr>
          <a:spLocks/>
        </xdr:cNvSpPr>
      </xdr:nvSpPr>
      <xdr:spPr>
        <a:xfrm>
          <a:off x="10239375" y="12001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1</xdr:row>
      <xdr:rowOff>352425</xdr:rowOff>
    </xdr:from>
    <xdr:to>
      <xdr:col>17</xdr:col>
      <xdr:colOff>47625</xdr:colOff>
      <xdr:row>3</xdr:row>
      <xdr:rowOff>209550</xdr:rowOff>
    </xdr:to>
    <xdr:sp>
      <xdr:nvSpPr>
        <xdr:cNvPr id="3" name="AutoShape 5"/>
        <xdr:cNvSpPr>
          <a:spLocks/>
        </xdr:cNvSpPr>
      </xdr:nvSpPr>
      <xdr:spPr>
        <a:xfrm>
          <a:off x="7115175" y="771525"/>
          <a:ext cx="1571625" cy="552450"/>
        </a:xfrm>
        <a:prstGeom prst="wedgeRoundRectCallout">
          <a:avLst>
            <a:gd name="adj1" fmla="val 83768"/>
            <a:gd name="adj2" fmla="val 275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施工担当者名を記入もしくは押印して下さい</a:t>
          </a:r>
        </a:p>
      </xdr:txBody>
    </xdr:sp>
    <xdr:clientData/>
  </xdr:twoCellAnchor>
  <xdr:twoCellAnchor>
    <xdr:from>
      <xdr:col>21</xdr:col>
      <xdr:colOff>476250</xdr:colOff>
      <xdr:row>3</xdr:row>
      <xdr:rowOff>85725</xdr:rowOff>
    </xdr:from>
    <xdr:to>
      <xdr:col>21</xdr:col>
      <xdr:colOff>619125</xdr:colOff>
      <xdr:row>3</xdr:row>
      <xdr:rowOff>257175</xdr:rowOff>
    </xdr:to>
    <xdr:sp>
      <xdr:nvSpPr>
        <xdr:cNvPr id="4" name="Rectangle 1"/>
        <xdr:cNvSpPr>
          <a:spLocks/>
        </xdr:cNvSpPr>
      </xdr:nvSpPr>
      <xdr:spPr>
        <a:xfrm>
          <a:off x="11363325" y="12001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21</xdr:col>
      <xdr:colOff>476250</xdr:colOff>
      <xdr:row>2</xdr:row>
      <xdr:rowOff>85725</xdr:rowOff>
    </xdr:from>
    <xdr:to>
      <xdr:col>21</xdr:col>
      <xdr:colOff>619125</xdr:colOff>
      <xdr:row>2</xdr:row>
      <xdr:rowOff>257175</xdr:rowOff>
    </xdr:to>
    <xdr:sp>
      <xdr:nvSpPr>
        <xdr:cNvPr id="5" name="Rectangle 2"/>
        <xdr:cNvSpPr>
          <a:spLocks/>
        </xdr:cNvSpPr>
      </xdr:nvSpPr>
      <xdr:spPr>
        <a:xfrm>
          <a:off x="11363325" y="88582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oneCellAnchor>
    <xdr:from>
      <xdr:col>17</xdr:col>
      <xdr:colOff>371475</xdr:colOff>
      <xdr:row>2</xdr:row>
      <xdr:rowOff>209550</xdr:rowOff>
    </xdr:from>
    <xdr:ext cx="180975" cy="266700"/>
    <xdr:sp fLocksText="0">
      <xdr:nvSpPr>
        <xdr:cNvPr id="6" name="テキスト ボックス 1"/>
        <xdr:cNvSpPr txBox="1">
          <a:spLocks noChangeArrowheads="1"/>
        </xdr:cNvSpPr>
      </xdr:nvSpPr>
      <xdr:spPr>
        <a:xfrm>
          <a:off x="9010650" y="1009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161925</xdr:colOff>
      <xdr:row>0</xdr:row>
      <xdr:rowOff>28575</xdr:rowOff>
    </xdr:from>
    <xdr:to>
      <xdr:col>13</xdr:col>
      <xdr:colOff>9525</xdr:colOff>
      <xdr:row>1</xdr:row>
      <xdr:rowOff>352425</xdr:rowOff>
    </xdr:to>
    <xdr:sp>
      <xdr:nvSpPr>
        <xdr:cNvPr id="7" name="角丸四角形 3"/>
        <xdr:cNvSpPr>
          <a:spLocks/>
        </xdr:cNvSpPr>
      </xdr:nvSpPr>
      <xdr:spPr>
        <a:xfrm>
          <a:off x="161925" y="28575"/>
          <a:ext cx="6238875" cy="742950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361950</xdr:colOff>
      <xdr:row>1</xdr:row>
      <xdr:rowOff>9525</xdr:rowOff>
    </xdr:from>
    <xdr:to>
      <xdr:col>9</xdr:col>
      <xdr:colOff>66675</xdr:colOff>
      <xdr:row>1</xdr:row>
      <xdr:rowOff>323850</xdr:rowOff>
    </xdr:to>
    <xdr:sp>
      <xdr:nvSpPr>
        <xdr:cNvPr id="8" name="AutoShape 5"/>
        <xdr:cNvSpPr>
          <a:spLocks/>
        </xdr:cNvSpPr>
      </xdr:nvSpPr>
      <xdr:spPr>
        <a:xfrm>
          <a:off x="771525" y="428625"/>
          <a:ext cx="3438525" cy="314325"/>
        </a:xfrm>
        <a:prstGeom prst="wedgeRoundRectCallout">
          <a:avLst>
            <a:gd name="adj1" fmla="val -13194"/>
            <a:gd name="adj2" fmla="val -852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ヶ月以上の工期の場合は、シートを選んで記入してください。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9"/>
  <sheetViews>
    <sheetView showZeros="0" tabSelected="1" view="pageBreakPreview" zoomScaleSheetLayoutView="100" zoomScalePageLayoutView="0" workbookViewId="0" topLeftCell="A1">
      <selection activeCell="A6" sqref="A6"/>
    </sheetView>
  </sheetViews>
  <sheetFormatPr defaultColWidth="9.00390625" defaultRowHeight="13.5"/>
  <cols>
    <col min="1" max="2" width="5.375" style="37" customWidth="1"/>
    <col min="3" max="3" width="5.75390625" style="37" customWidth="1"/>
    <col min="4" max="4" width="7.00390625" style="1" customWidth="1"/>
    <col min="5" max="5" width="5.875" style="29" customWidth="1"/>
    <col min="6" max="6" width="3.50390625" style="32" customWidth="1"/>
    <col min="7" max="7" width="7.75390625" style="29" customWidth="1"/>
    <col min="8" max="8" width="7.875" style="29" customWidth="1"/>
    <col min="9" max="9" width="6.25390625" style="1" customWidth="1"/>
    <col min="10" max="10" width="8.625" style="29" customWidth="1"/>
    <col min="11" max="11" width="6.25390625" style="1" customWidth="1"/>
    <col min="12" max="12" width="8.625" style="1" customWidth="1"/>
    <col min="13" max="13" width="6.25390625" style="1" customWidth="1"/>
    <col min="14" max="14" width="8.625" style="1" customWidth="1"/>
    <col min="15" max="15" width="6.25390625" style="1" customWidth="1"/>
    <col min="16" max="16" width="8.625" style="1" customWidth="1"/>
    <col min="17" max="17" width="6.25390625" style="1" customWidth="1"/>
    <col min="18" max="18" width="8.625" style="1" customWidth="1"/>
    <col min="19" max="19" width="6.25390625" style="1" customWidth="1"/>
    <col min="20" max="20" width="8.625" style="1" customWidth="1"/>
    <col min="21" max="21" width="6.25390625" style="1" customWidth="1"/>
    <col min="22" max="22" width="8.625" style="1" customWidth="1"/>
    <col min="23" max="16384" width="9.00390625" style="1" customWidth="1"/>
  </cols>
  <sheetData>
    <row r="1" spans="1:20" ht="42.75" customHeight="1" thickBot="1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</row>
    <row r="2" spans="1:22" ht="24.75" customHeight="1">
      <c r="A2" s="65" t="s">
        <v>3</v>
      </c>
      <c r="B2" s="65"/>
      <c r="C2" s="223"/>
      <c r="D2" s="223"/>
      <c r="E2" s="223"/>
      <c r="F2" s="223"/>
      <c r="G2" s="223"/>
      <c r="H2" s="223"/>
      <c r="I2" s="114" t="s">
        <v>4</v>
      </c>
      <c r="J2" s="115"/>
      <c r="K2" s="225"/>
      <c r="L2" s="226"/>
      <c r="M2" s="67"/>
      <c r="N2" s="44"/>
      <c r="Q2" s="121"/>
      <c r="R2" s="122"/>
      <c r="S2" s="112" t="s">
        <v>5</v>
      </c>
      <c r="T2" s="113"/>
      <c r="U2" s="94"/>
      <c r="V2" s="92"/>
    </row>
    <row r="3" spans="1:22" ht="24.75" customHeight="1" thickBot="1">
      <c r="A3" s="40" t="s">
        <v>6</v>
      </c>
      <c r="B3" s="40"/>
      <c r="C3" s="224"/>
      <c r="D3" s="224"/>
      <c r="E3" s="224"/>
      <c r="F3" s="224"/>
      <c r="G3" s="224"/>
      <c r="H3" s="224"/>
      <c r="I3" s="120" t="s">
        <v>7</v>
      </c>
      <c r="J3" s="120"/>
      <c r="K3" s="223"/>
      <c r="L3" s="223"/>
      <c r="M3" s="223"/>
      <c r="N3" s="223"/>
      <c r="Q3" s="118"/>
      <c r="R3" s="119"/>
      <c r="S3" s="126" t="s">
        <v>8</v>
      </c>
      <c r="T3" s="127"/>
      <c r="U3" s="95"/>
      <c r="V3" s="93"/>
    </row>
    <row r="4" spans="1:22" ht="20.25" customHeight="1">
      <c r="A4" s="128" t="s">
        <v>33</v>
      </c>
      <c r="B4" s="129"/>
      <c r="C4" s="130"/>
      <c r="D4" s="130"/>
      <c r="E4" s="130"/>
      <c r="F4" s="130"/>
      <c r="G4" s="130"/>
      <c r="H4" s="131"/>
      <c r="I4" s="132" t="s">
        <v>28</v>
      </c>
      <c r="J4" s="133"/>
      <c r="K4" s="134" t="s">
        <v>28</v>
      </c>
      <c r="L4" s="135"/>
      <c r="M4" s="134" t="s">
        <v>28</v>
      </c>
      <c r="N4" s="135"/>
      <c r="O4" s="138" t="s">
        <v>28</v>
      </c>
      <c r="P4" s="139"/>
      <c r="Q4" s="134" t="s">
        <v>28</v>
      </c>
      <c r="R4" s="140"/>
      <c r="S4" s="136" t="s">
        <v>10</v>
      </c>
      <c r="T4" s="137"/>
      <c r="U4" s="159" t="s">
        <v>39</v>
      </c>
      <c r="V4" s="137"/>
    </row>
    <row r="5" spans="1:22" ht="26.25" customHeight="1">
      <c r="A5" s="38" t="s">
        <v>31</v>
      </c>
      <c r="B5" s="142" t="s">
        <v>32</v>
      </c>
      <c r="C5" s="143"/>
      <c r="D5" s="144"/>
      <c r="E5" s="2" t="s">
        <v>0</v>
      </c>
      <c r="F5" s="33" t="s">
        <v>11</v>
      </c>
      <c r="G5" s="3" t="s">
        <v>1</v>
      </c>
      <c r="H5" s="4" t="s">
        <v>12</v>
      </c>
      <c r="I5" s="5" t="s">
        <v>0</v>
      </c>
      <c r="J5" s="6" t="s">
        <v>12</v>
      </c>
      <c r="K5" s="7" t="s">
        <v>0</v>
      </c>
      <c r="L5" s="8" t="s">
        <v>12</v>
      </c>
      <c r="M5" s="7" t="s">
        <v>0</v>
      </c>
      <c r="N5" s="8" t="s">
        <v>12</v>
      </c>
      <c r="O5" s="7" t="s">
        <v>0</v>
      </c>
      <c r="P5" s="8" t="s">
        <v>12</v>
      </c>
      <c r="Q5" s="9" t="s">
        <v>0</v>
      </c>
      <c r="R5" s="10" t="s">
        <v>12</v>
      </c>
      <c r="S5" s="7" t="s">
        <v>0</v>
      </c>
      <c r="T5" s="11" t="s">
        <v>12</v>
      </c>
      <c r="U5" s="7" t="s">
        <v>0</v>
      </c>
      <c r="V5" s="11" t="s">
        <v>12</v>
      </c>
    </row>
    <row r="6" spans="1:22" ht="19.5" customHeight="1">
      <c r="A6" s="76"/>
      <c r="B6" s="149"/>
      <c r="C6" s="150"/>
      <c r="D6" s="151"/>
      <c r="E6" s="77"/>
      <c r="F6" s="79"/>
      <c r="G6" s="79"/>
      <c r="H6" s="190">
        <f>E6*G6</f>
        <v>0</v>
      </c>
      <c r="I6" s="83"/>
      <c r="J6" s="191">
        <f>I6*G6</f>
        <v>0</v>
      </c>
      <c r="K6" s="89"/>
      <c r="L6" s="191">
        <f>K6*G6</f>
        <v>0</v>
      </c>
      <c r="M6" s="89"/>
      <c r="N6" s="191">
        <f>M6*G6</f>
        <v>0</v>
      </c>
      <c r="O6" s="89"/>
      <c r="P6" s="191">
        <f>O6*G6</f>
        <v>0</v>
      </c>
      <c r="Q6" s="89"/>
      <c r="R6" s="192">
        <f aca="true" t="shared" si="0" ref="R6:R22">G6*Q6</f>
        <v>0</v>
      </c>
      <c r="S6" s="15">
        <f aca="true" t="shared" si="1" ref="S6:S23">I6+K6+M6+O6+Q6</f>
        <v>0</v>
      </c>
      <c r="T6" s="14">
        <f aca="true" t="shared" si="2" ref="T6:T25">J6+L6+N6+P6+R6</f>
        <v>0</v>
      </c>
      <c r="U6" s="15">
        <f>IF(AND(E6&lt;&gt;0,E6-S6=0),"0",E6-S6)</f>
        <v>0</v>
      </c>
      <c r="V6" s="96">
        <f>IF(AND(H6&lt;&gt;0,H6-T6=0),"0",H6-T6)</f>
        <v>0</v>
      </c>
    </row>
    <row r="7" spans="1:22" ht="19.5" customHeight="1">
      <c r="A7" s="76"/>
      <c r="B7" s="108"/>
      <c r="C7" s="109"/>
      <c r="D7" s="110"/>
      <c r="E7" s="83"/>
      <c r="F7" s="79"/>
      <c r="G7" s="79"/>
      <c r="H7" s="190">
        <f>E7*G7</f>
        <v>0</v>
      </c>
      <c r="I7" s="83"/>
      <c r="J7" s="191">
        <f>I7*G7</f>
        <v>0</v>
      </c>
      <c r="K7" s="89"/>
      <c r="L7" s="191">
        <f>K7*G7</f>
        <v>0</v>
      </c>
      <c r="M7" s="89"/>
      <c r="N7" s="191">
        <f aca="true" t="shared" si="3" ref="N7:N18">M7*G7</f>
        <v>0</v>
      </c>
      <c r="O7" s="89"/>
      <c r="P7" s="191">
        <f aca="true" t="shared" si="4" ref="P7:P18">O7*G7</f>
        <v>0</v>
      </c>
      <c r="Q7" s="89"/>
      <c r="R7" s="190">
        <f t="shared" si="0"/>
        <v>0</v>
      </c>
      <c r="S7" s="15">
        <f t="shared" si="1"/>
        <v>0</v>
      </c>
      <c r="T7" s="16">
        <f t="shared" si="2"/>
        <v>0</v>
      </c>
      <c r="U7" s="15">
        <f aca="true" t="shared" si="5" ref="U7:U22">IF(AND(E7&lt;&gt;0,E7-S7=0),"0",E7-S7)</f>
        <v>0</v>
      </c>
      <c r="V7" s="16">
        <f aca="true" t="shared" si="6" ref="V7:V25">IF(AND(H7&lt;&gt;0,H7-T7=0),"0",H7-T7)</f>
        <v>0</v>
      </c>
    </row>
    <row r="8" spans="1:22" ht="19.5" customHeight="1">
      <c r="A8" s="76"/>
      <c r="B8" s="108"/>
      <c r="C8" s="109"/>
      <c r="D8" s="110"/>
      <c r="E8" s="83"/>
      <c r="F8" s="79"/>
      <c r="G8" s="79"/>
      <c r="H8" s="190">
        <f>E8*G8</f>
        <v>0</v>
      </c>
      <c r="I8" s="83"/>
      <c r="J8" s="191">
        <f>I8*G8</f>
        <v>0</v>
      </c>
      <c r="K8" s="89"/>
      <c r="L8" s="191">
        <f aca="true" t="shared" si="7" ref="L8:L18">K8*G8</f>
        <v>0</v>
      </c>
      <c r="M8" s="89"/>
      <c r="N8" s="191">
        <f t="shared" si="3"/>
        <v>0</v>
      </c>
      <c r="O8" s="89"/>
      <c r="P8" s="191">
        <f t="shared" si="4"/>
        <v>0</v>
      </c>
      <c r="Q8" s="89"/>
      <c r="R8" s="190">
        <f t="shared" si="0"/>
        <v>0</v>
      </c>
      <c r="S8" s="15">
        <f t="shared" si="1"/>
        <v>0</v>
      </c>
      <c r="T8" s="16">
        <f t="shared" si="2"/>
        <v>0</v>
      </c>
      <c r="U8" s="15">
        <f t="shared" si="5"/>
        <v>0</v>
      </c>
      <c r="V8" s="16">
        <f t="shared" si="6"/>
        <v>0</v>
      </c>
    </row>
    <row r="9" spans="1:22" ht="19.5" customHeight="1">
      <c r="A9" s="76"/>
      <c r="B9" s="108"/>
      <c r="C9" s="109"/>
      <c r="D9" s="110"/>
      <c r="E9" s="83"/>
      <c r="F9" s="79"/>
      <c r="G9" s="79"/>
      <c r="H9" s="190">
        <f>E9*G9</f>
        <v>0</v>
      </c>
      <c r="I9" s="83"/>
      <c r="J9" s="191">
        <f>I9*G9</f>
        <v>0</v>
      </c>
      <c r="K9" s="89"/>
      <c r="L9" s="191">
        <f t="shared" si="7"/>
        <v>0</v>
      </c>
      <c r="M9" s="89"/>
      <c r="N9" s="191">
        <f t="shared" si="3"/>
        <v>0</v>
      </c>
      <c r="O9" s="89"/>
      <c r="P9" s="191">
        <f t="shared" si="4"/>
        <v>0</v>
      </c>
      <c r="Q9" s="89"/>
      <c r="R9" s="190">
        <f t="shared" si="0"/>
        <v>0</v>
      </c>
      <c r="S9" s="15">
        <f t="shared" si="1"/>
        <v>0</v>
      </c>
      <c r="T9" s="16">
        <f t="shared" si="2"/>
        <v>0</v>
      </c>
      <c r="U9" s="15">
        <f t="shared" si="5"/>
        <v>0</v>
      </c>
      <c r="V9" s="16">
        <f t="shared" si="6"/>
        <v>0</v>
      </c>
    </row>
    <row r="10" spans="1:22" ht="19.5" customHeight="1">
      <c r="A10" s="76"/>
      <c r="B10" s="108"/>
      <c r="C10" s="109"/>
      <c r="D10" s="110"/>
      <c r="E10" s="83"/>
      <c r="F10" s="79"/>
      <c r="G10" s="79"/>
      <c r="H10" s="190">
        <f>E10*G10</f>
        <v>0</v>
      </c>
      <c r="I10" s="83"/>
      <c r="J10" s="191">
        <f>I10*G10</f>
        <v>0</v>
      </c>
      <c r="K10" s="89"/>
      <c r="L10" s="191">
        <f t="shared" si="7"/>
        <v>0</v>
      </c>
      <c r="M10" s="89"/>
      <c r="N10" s="191">
        <f t="shared" si="3"/>
        <v>0</v>
      </c>
      <c r="O10" s="89"/>
      <c r="P10" s="191">
        <f t="shared" si="4"/>
        <v>0</v>
      </c>
      <c r="Q10" s="89"/>
      <c r="R10" s="190">
        <f t="shared" si="0"/>
        <v>0</v>
      </c>
      <c r="S10" s="15">
        <f t="shared" si="1"/>
        <v>0</v>
      </c>
      <c r="T10" s="16">
        <f t="shared" si="2"/>
        <v>0</v>
      </c>
      <c r="U10" s="15">
        <f t="shared" si="5"/>
        <v>0</v>
      </c>
      <c r="V10" s="16">
        <f t="shared" si="6"/>
        <v>0</v>
      </c>
    </row>
    <row r="11" spans="1:22" ht="19.5" customHeight="1">
      <c r="A11" s="76"/>
      <c r="B11" s="108"/>
      <c r="C11" s="109"/>
      <c r="D11" s="110"/>
      <c r="E11" s="77"/>
      <c r="F11" s="79"/>
      <c r="G11" s="79"/>
      <c r="H11" s="190">
        <f aca="true" t="shared" si="8" ref="H11:H18">E11*G11</f>
        <v>0</v>
      </c>
      <c r="I11" s="83"/>
      <c r="J11" s="191">
        <f aca="true" t="shared" si="9" ref="J11:J18">I11*G11</f>
        <v>0</v>
      </c>
      <c r="K11" s="89"/>
      <c r="L11" s="191">
        <f t="shared" si="7"/>
        <v>0</v>
      </c>
      <c r="M11" s="89"/>
      <c r="N11" s="191">
        <f t="shared" si="3"/>
        <v>0</v>
      </c>
      <c r="O11" s="89"/>
      <c r="P11" s="191">
        <f t="shared" si="4"/>
        <v>0</v>
      </c>
      <c r="Q11" s="89"/>
      <c r="R11" s="190">
        <f t="shared" si="0"/>
        <v>0</v>
      </c>
      <c r="S11" s="15">
        <f t="shared" si="1"/>
        <v>0</v>
      </c>
      <c r="T11" s="16">
        <f t="shared" si="2"/>
        <v>0</v>
      </c>
      <c r="U11" s="15">
        <f t="shared" si="5"/>
        <v>0</v>
      </c>
      <c r="V11" s="16">
        <f t="shared" si="6"/>
        <v>0</v>
      </c>
    </row>
    <row r="12" spans="1:22" ht="19.5" customHeight="1">
      <c r="A12" s="76"/>
      <c r="B12" s="108"/>
      <c r="C12" s="109"/>
      <c r="D12" s="110"/>
      <c r="E12" s="83"/>
      <c r="F12" s="79"/>
      <c r="G12" s="79"/>
      <c r="H12" s="190">
        <f t="shared" si="8"/>
        <v>0</v>
      </c>
      <c r="I12" s="83"/>
      <c r="J12" s="191">
        <f t="shared" si="9"/>
        <v>0</v>
      </c>
      <c r="K12" s="89"/>
      <c r="L12" s="191">
        <f t="shared" si="7"/>
        <v>0</v>
      </c>
      <c r="M12" s="89"/>
      <c r="N12" s="191">
        <f t="shared" si="3"/>
        <v>0</v>
      </c>
      <c r="O12" s="89"/>
      <c r="P12" s="191">
        <f t="shared" si="4"/>
        <v>0</v>
      </c>
      <c r="Q12" s="89"/>
      <c r="R12" s="190">
        <f t="shared" si="0"/>
        <v>0</v>
      </c>
      <c r="S12" s="15">
        <f t="shared" si="1"/>
        <v>0</v>
      </c>
      <c r="T12" s="16">
        <f t="shared" si="2"/>
        <v>0</v>
      </c>
      <c r="U12" s="15">
        <f t="shared" si="5"/>
        <v>0</v>
      </c>
      <c r="V12" s="16">
        <f t="shared" si="6"/>
        <v>0</v>
      </c>
    </row>
    <row r="13" spans="1:22" ht="19.5" customHeight="1">
      <c r="A13" s="76"/>
      <c r="B13" s="108"/>
      <c r="C13" s="109"/>
      <c r="D13" s="110"/>
      <c r="E13" s="83"/>
      <c r="F13" s="79"/>
      <c r="G13" s="79"/>
      <c r="H13" s="190">
        <f t="shared" si="8"/>
        <v>0</v>
      </c>
      <c r="I13" s="83"/>
      <c r="J13" s="191">
        <f t="shared" si="9"/>
        <v>0</v>
      </c>
      <c r="K13" s="89"/>
      <c r="L13" s="191">
        <f t="shared" si="7"/>
        <v>0</v>
      </c>
      <c r="M13" s="89"/>
      <c r="N13" s="191">
        <f t="shared" si="3"/>
        <v>0</v>
      </c>
      <c r="O13" s="89"/>
      <c r="P13" s="191">
        <f t="shared" si="4"/>
        <v>0</v>
      </c>
      <c r="Q13" s="89"/>
      <c r="R13" s="190">
        <f t="shared" si="0"/>
        <v>0</v>
      </c>
      <c r="S13" s="15">
        <f t="shared" si="1"/>
        <v>0</v>
      </c>
      <c r="T13" s="16">
        <f t="shared" si="2"/>
        <v>0</v>
      </c>
      <c r="U13" s="15">
        <f t="shared" si="5"/>
        <v>0</v>
      </c>
      <c r="V13" s="16">
        <f t="shared" si="6"/>
        <v>0</v>
      </c>
    </row>
    <row r="14" spans="1:22" ht="19.5" customHeight="1">
      <c r="A14" s="76"/>
      <c r="B14" s="108"/>
      <c r="C14" s="109"/>
      <c r="D14" s="110"/>
      <c r="E14" s="83"/>
      <c r="F14" s="79"/>
      <c r="G14" s="79"/>
      <c r="H14" s="190">
        <f t="shared" si="8"/>
        <v>0</v>
      </c>
      <c r="I14" s="83"/>
      <c r="J14" s="191">
        <f t="shared" si="9"/>
        <v>0</v>
      </c>
      <c r="K14" s="89"/>
      <c r="L14" s="191">
        <f t="shared" si="7"/>
        <v>0</v>
      </c>
      <c r="M14" s="89"/>
      <c r="N14" s="191">
        <f t="shared" si="3"/>
        <v>0</v>
      </c>
      <c r="O14" s="89"/>
      <c r="P14" s="191">
        <f t="shared" si="4"/>
        <v>0</v>
      </c>
      <c r="Q14" s="89"/>
      <c r="R14" s="190">
        <f t="shared" si="0"/>
        <v>0</v>
      </c>
      <c r="S14" s="15">
        <f t="shared" si="1"/>
        <v>0</v>
      </c>
      <c r="T14" s="16">
        <f t="shared" si="2"/>
        <v>0</v>
      </c>
      <c r="U14" s="15">
        <f t="shared" si="5"/>
        <v>0</v>
      </c>
      <c r="V14" s="16">
        <f t="shared" si="6"/>
        <v>0</v>
      </c>
    </row>
    <row r="15" spans="1:22" ht="19.5" customHeight="1">
      <c r="A15" s="76"/>
      <c r="B15" s="108"/>
      <c r="C15" s="109"/>
      <c r="D15" s="110"/>
      <c r="E15" s="83"/>
      <c r="F15" s="79"/>
      <c r="G15" s="79"/>
      <c r="H15" s="190">
        <f t="shared" si="8"/>
        <v>0</v>
      </c>
      <c r="I15" s="83"/>
      <c r="J15" s="191">
        <f t="shared" si="9"/>
        <v>0</v>
      </c>
      <c r="K15" s="89"/>
      <c r="L15" s="191">
        <f t="shared" si="7"/>
        <v>0</v>
      </c>
      <c r="M15" s="89"/>
      <c r="N15" s="191">
        <f t="shared" si="3"/>
        <v>0</v>
      </c>
      <c r="O15" s="89"/>
      <c r="P15" s="191">
        <f t="shared" si="4"/>
        <v>0</v>
      </c>
      <c r="Q15" s="89"/>
      <c r="R15" s="190">
        <f t="shared" si="0"/>
        <v>0</v>
      </c>
      <c r="S15" s="15">
        <f t="shared" si="1"/>
        <v>0</v>
      </c>
      <c r="T15" s="16">
        <f t="shared" si="2"/>
        <v>0</v>
      </c>
      <c r="U15" s="15">
        <f t="shared" si="5"/>
        <v>0</v>
      </c>
      <c r="V15" s="16">
        <f t="shared" si="6"/>
        <v>0</v>
      </c>
    </row>
    <row r="16" spans="1:22" ht="19.5" customHeight="1">
      <c r="A16" s="76"/>
      <c r="B16" s="108"/>
      <c r="C16" s="109"/>
      <c r="D16" s="110"/>
      <c r="E16" s="83"/>
      <c r="F16" s="79"/>
      <c r="G16" s="79"/>
      <c r="H16" s="190">
        <f t="shared" si="8"/>
        <v>0</v>
      </c>
      <c r="I16" s="83"/>
      <c r="J16" s="191">
        <f t="shared" si="9"/>
        <v>0</v>
      </c>
      <c r="K16" s="89"/>
      <c r="L16" s="191">
        <f t="shared" si="7"/>
        <v>0</v>
      </c>
      <c r="M16" s="89"/>
      <c r="N16" s="191">
        <f t="shared" si="3"/>
        <v>0</v>
      </c>
      <c r="O16" s="89"/>
      <c r="P16" s="191">
        <f t="shared" si="4"/>
        <v>0</v>
      </c>
      <c r="Q16" s="89"/>
      <c r="R16" s="190">
        <f t="shared" si="0"/>
        <v>0</v>
      </c>
      <c r="S16" s="15">
        <f t="shared" si="1"/>
        <v>0</v>
      </c>
      <c r="T16" s="16">
        <f t="shared" si="2"/>
        <v>0</v>
      </c>
      <c r="U16" s="15">
        <f t="shared" si="5"/>
        <v>0</v>
      </c>
      <c r="V16" s="16">
        <f t="shared" si="6"/>
        <v>0</v>
      </c>
    </row>
    <row r="17" spans="1:22" ht="19.5" customHeight="1">
      <c r="A17" s="76"/>
      <c r="B17" s="108"/>
      <c r="C17" s="109"/>
      <c r="D17" s="110"/>
      <c r="E17" s="83"/>
      <c r="F17" s="79"/>
      <c r="G17" s="79"/>
      <c r="H17" s="190">
        <f t="shared" si="8"/>
        <v>0</v>
      </c>
      <c r="I17" s="83"/>
      <c r="J17" s="191">
        <f t="shared" si="9"/>
        <v>0</v>
      </c>
      <c r="K17" s="89"/>
      <c r="L17" s="191">
        <f t="shared" si="7"/>
        <v>0</v>
      </c>
      <c r="M17" s="89"/>
      <c r="N17" s="191">
        <f t="shared" si="3"/>
        <v>0</v>
      </c>
      <c r="O17" s="89"/>
      <c r="P17" s="191">
        <f t="shared" si="4"/>
        <v>0</v>
      </c>
      <c r="Q17" s="89"/>
      <c r="R17" s="190">
        <f t="shared" si="0"/>
        <v>0</v>
      </c>
      <c r="S17" s="15">
        <f t="shared" si="1"/>
        <v>0</v>
      </c>
      <c r="T17" s="16">
        <f t="shared" si="2"/>
        <v>0</v>
      </c>
      <c r="U17" s="15">
        <f t="shared" si="5"/>
        <v>0</v>
      </c>
      <c r="V17" s="16">
        <f t="shared" si="6"/>
        <v>0</v>
      </c>
    </row>
    <row r="18" spans="1:22" ht="19.5" customHeight="1">
      <c r="A18" s="76"/>
      <c r="B18" s="108"/>
      <c r="C18" s="109"/>
      <c r="D18" s="110"/>
      <c r="E18" s="83"/>
      <c r="F18" s="79"/>
      <c r="G18" s="79"/>
      <c r="H18" s="190">
        <f t="shared" si="8"/>
        <v>0</v>
      </c>
      <c r="I18" s="83"/>
      <c r="J18" s="191">
        <f t="shared" si="9"/>
        <v>0</v>
      </c>
      <c r="K18" s="89"/>
      <c r="L18" s="191">
        <f t="shared" si="7"/>
        <v>0</v>
      </c>
      <c r="M18" s="89"/>
      <c r="N18" s="191">
        <f t="shared" si="3"/>
        <v>0</v>
      </c>
      <c r="O18" s="89"/>
      <c r="P18" s="191">
        <f t="shared" si="4"/>
        <v>0</v>
      </c>
      <c r="Q18" s="89"/>
      <c r="R18" s="190">
        <f t="shared" si="0"/>
        <v>0</v>
      </c>
      <c r="S18" s="15">
        <f t="shared" si="1"/>
        <v>0</v>
      </c>
      <c r="T18" s="16">
        <f t="shared" si="2"/>
        <v>0</v>
      </c>
      <c r="U18" s="15">
        <f t="shared" si="5"/>
        <v>0</v>
      </c>
      <c r="V18" s="16">
        <f t="shared" si="6"/>
        <v>0</v>
      </c>
    </row>
    <row r="19" spans="1:22" ht="19.5" customHeight="1">
      <c r="A19" s="76"/>
      <c r="B19" s="108"/>
      <c r="C19" s="109"/>
      <c r="D19" s="110"/>
      <c r="E19" s="83"/>
      <c r="F19" s="79"/>
      <c r="G19" s="79"/>
      <c r="H19" s="190">
        <f>E19*G19</f>
        <v>0</v>
      </c>
      <c r="I19" s="83"/>
      <c r="J19" s="191">
        <f>I19*G19</f>
        <v>0</v>
      </c>
      <c r="K19" s="89"/>
      <c r="L19" s="191">
        <f>K19*G19</f>
        <v>0</v>
      </c>
      <c r="M19" s="89"/>
      <c r="N19" s="191">
        <f>M19*G19</f>
        <v>0</v>
      </c>
      <c r="O19" s="89"/>
      <c r="P19" s="191">
        <f>O19*G19</f>
        <v>0</v>
      </c>
      <c r="Q19" s="89"/>
      <c r="R19" s="190">
        <f t="shared" si="0"/>
        <v>0</v>
      </c>
      <c r="S19" s="15">
        <f t="shared" si="1"/>
        <v>0</v>
      </c>
      <c r="T19" s="16">
        <f t="shared" si="2"/>
        <v>0</v>
      </c>
      <c r="U19" s="15">
        <f t="shared" si="5"/>
        <v>0</v>
      </c>
      <c r="V19" s="16">
        <f t="shared" si="6"/>
        <v>0</v>
      </c>
    </row>
    <row r="20" spans="1:22" ht="19.5" customHeight="1">
      <c r="A20" s="86"/>
      <c r="B20" s="108"/>
      <c r="C20" s="109"/>
      <c r="D20" s="110"/>
      <c r="E20" s="193"/>
      <c r="F20" s="79"/>
      <c r="G20" s="79"/>
      <c r="H20" s="190">
        <f>E20*G20</f>
        <v>0</v>
      </c>
      <c r="I20" s="83"/>
      <c r="J20" s="191">
        <f>I20*G20</f>
        <v>0</v>
      </c>
      <c r="K20" s="89"/>
      <c r="L20" s="191">
        <f>K20*G20</f>
        <v>0</v>
      </c>
      <c r="M20" s="89"/>
      <c r="N20" s="191">
        <f>M20*G20</f>
        <v>0</v>
      </c>
      <c r="O20" s="89"/>
      <c r="P20" s="191">
        <f>O20*G20</f>
        <v>0</v>
      </c>
      <c r="Q20" s="89"/>
      <c r="R20" s="190">
        <f t="shared" si="0"/>
        <v>0</v>
      </c>
      <c r="S20" s="15">
        <f t="shared" si="1"/>
        <v>0</v>
      </c>
      <c r="T20" s="16">
        <f t="shared" si="2"/>
        <v>0</v>
      </c>
      <c r="U20" s="15">
        <f t="shared" si="5"/>
        <v>0</v>
      </c>
      <c r="V20" s="16">
        <f t="shared" si="6"/>
        <v>0</v>
      </c>
    </row>
    <row r="21" spans="1:22" ht="19.5" customHeight="1">
      <c r="A21" s="86"/>
      <c r="B21" s="108"/>
      <c r="C21" s="109"/>
      <c r="D21" s="110"/>
      <c r="E21" s="193"/>
      <c r="F21" s="79"/>
      <c r="G21" s="79"/>
      <c r="H21" s="190">
        <f>E21*G21</f>
        <v>0</v>
      </c>
      <c r="I21" s="83"/>
      <c r="J21" s="191">
        <f>I21*G21</f>
        <v>0</v>
      </c>
      <c r="K21" s="89"/>
      <c r="L21" s="191">
        <f>K21*G21</f>
        <v>0</v>
      </c>
      <c r="M21" s="89"/>
      <c r="N21" s="191">
        <f>M21*G21</f>
        <v>0</v>
      </c>
      <c r="O21" s="89"/>
      <c r="P21" s="191">
        <f>O21*G21</f>
        <v>0</v>
      </c>
      <c r="Q21" s="89"/>
      <c r="R21" s="190">
        <f t="shared" si="0"/>
        <v>0</v>
      </c>
      <c r="S21" s="15">
        <f t="shared" si="1"/>
        <v>0</v>
      </c>
      <c r="T21" s="16">
        <f t="shared" si="2"/>
        <v>0</v>
      </c>
      <c r="U21" s="15">
        <f t="shared" si="5"/>
        <v>0</v>
      </c>
      <c r="V21" s="16">
        <f t="shared" si="6"/>
        <v>0</v>
      </c>
    </row>
    <row r="22" spans="1:22" ht="19.5" customHeight="1">
      <c r="A22" s="86"/>
      <c r="B22" s="108"/>
      <c r="C22" s="109"/>
      <c r="D22" s="110"/>
      <c r="E22" s="193"/>
      <c r="F22" s="79"/>
      <c r="G22" s="79"/>
      <c r="H22" s="190">
        <f>E22*G22</f>
        <v>0</v>
      </c>
      <c r="I22" s="83"/>
      <c r="J22" s="191">
        <f>I22*G22</f>
        <v>0</v>
      </c>
      <c r="K22" s="89"/>
      <c r="L22" s="191">
        <f>K22*G22</f>
        <v>0</v>
      </c>
      <c r="M22" s="89"/>
      <c r="N22" s="191">
        <f>M22*G22</f>
        <v>0</v>
      </c>
      <c r="O22" s="89"/>
      <c r="P22" s="191">
        <f>O22*G22</f>
        <v>0</v>
      </c>
      <c r="Q22" s="89"/>
      <c r="R22" s="190">
        <f t="shared" si="0"/>
        <v>0</v>
      </c>
      <c r="S22" s="15">
        <f t="shared" si="1"/>
        <v>0</v>
      </c>
      <c r="T22" s="16">
        <f t="shared" si="2"/>
        <v>0</v>
      </c>
      <c r="U22" s="15">
        <f t="shared" si="5"/>
        <v>0</v>
      </c>
      <c r="V22" s="16">
        <f t="shared" si="6"/>
        <v>0</v>
      </c>
    </row>
    <row r="23" spans="1:22" ht="19.5" customHeight="1">
      <c r="A23" s="86"/>
      <c r="B23" s="153" t="s">
        <v>36</v>
      </c>
      <c r="C23" s="154"/>
      <c r="D23" s="155"/>
      <c r="E23" s="83"/>
      <c r="F23" s="79"/>
      <c r="G23" s="79"/>
      <c r="H23" s="190">
        <f>SUM(H6:H22)</f>
        <v>0</v>
      </c>
      <c r="I23" s="83"/>
      <c r="J23" s="191">
        <f>SUM(J6:J22)</f>
        <v>0</v>
      </c>
      <c r="K23" s="83"/>
      <c r="L23" s="191">
        <f>SUM(L6:L22)</f>
        <v>0</v>
      </c>
      <c r="M23" s="83"/>
      <c r="N23" s="191">
        <f>SUM(N6:N22)</f>
        <v>0</v>
      </c>
      <c r="O23" s="83"/>
      <c r="P23" s="191">
        <f>SUM(P6:P22)</f>
        <v>0</v>
      </c>
      <c r="Q23" s="83"/>
      <c r="R23" s="190">
        <f>SUM(R6:R22)</f>
        <v>0</v>
      </c>
      <c r="S23" s="15">
        <f t="shared" si="1"/>
        <v>0</v>
      </c>
      <c r="T23" s="16">
        <f t="shared" si="2"/>
        <v>0</v>
      </c>
      <c r="U23" s="15"/>
      <c r="V23" s="16">
        <f t="shared" si="6"/>
        <v>0</v>
      </c>
    </row>
    <row r="24" spans="1:22" ht="19.5" customHeight="1">
      <c r="A24" s="86"/>
      <c r="B24" s="108"/>
      <c r="C24" s="109"/>
      <c r="D24" s="110"/>
      <c r="E24" s="83"/>
      <c r="F24" s="79"/>
      <c r="G24" s="79"/>
      <c r="H24" s="190"/>
      <c r="I24" s="83"/>
      <c r="J24" s="191"/>
      <c r="K24" s="89"/>
      <c r="L24" s="191"/>
      <c r="M24" s="89"/>
      <c r="N24" s="191"/>
      <c r="O24" s="89"/>
      <c r="P24" s="191"/>
      <c r="Q24" s="89"/>
      <c r="R24" s="190"/>
      <c r="S24" s="15"/>
      <c r="T24" s="16"/>
      <c r="U24" s="15"/>
      <c r="V24" s="16"/>
    </row>
    <row r="25" spans="1:22" ht="20.25" customHeight="1" thickBot="1">
      <c r="A25" s="39"/>
      <c r="B25" s="156" t="s">
        <v>37</v>
      </c>
      <c r="C25" s="157"/>
      <c r="D25" s="158"/>
      <c r="E25" s="18"/>
      <c r="F25" s="20"/>
      <c r="G25" s="20"/>
      <c r="H25" s="194">
        <f>H23+H59+H89</f>
        <v>0</v>
      </c>
      <c r="I25" s="22"/>
      <c r="J25" s="195">
        <f>J23+J59+J89</f>
        <v>0</v>
      </c>
      <c r="K25" s="24"/>
      <c r="L25" s="195">
        <f>L23+L59+L89</f>
        <v>0</v>
      </c>
      <c r="M25" s="24"/>
      <c r="N25" s="195">
        <f>N23+N59+N89</f>
        <v>0</v>
      </c>
      <c r="O25" s="24"/>
      <c r="P25" s="195">
        <f>P23+P59+P89</f>
        <v>0</v>
      </c>
      <c r="Q25" s="24"/>
      <c r="R25" s="195">
        <f>R23+R59+R89</f>
        <v>0</v>
      </c>
      <c r="S25" s="196"/>
      <c r="T25" s="197">
        <f t="shared" si="2"/>
        <v>0</v>
      </c>
      <c r="U25" s="198"/>
      <c r="V25" s="27">
        <f t="shared" si="6"/>
        <v>0</v>
      </c>
    </row>
    <row r="26" spans="1:22" ht="20.25" customHeight="1" thickTop="1">
      <c r="A26" s="47"/>
      <c r="B26" s="66"/>
      <c r="C26" s="48"/>
      <c r="D26" s="49"/>
      <c r="E26" s="50"/>
      <c r="F26" s="34" t="s">
        <v>29</v>
      </c>
      <c r="G26" s="206" t="s">
        <v>21</v>
      </c>
      <c r="H26" s="207"/>
      <c r="I26" s="270">
        <f>J25</f>
        <v>0</v>
      </c>
      <c r="J26" s="271"/>
      <c r="K26" s="272">
        <f>L25</f>
        <v>0</v>
      </c>
      <c r="L26" s="271"/>
      <c r="M26" s="272">
        <f>N25</f>
        <v>0</v>
      </c>
      <c r="N26" s="271"/>
      <c r="O26" s="272">
        <f>P25</f>
        <v>0</v>
      </c>
      <c r="P26" s="271"/>
      <c r="Q26" s="272">
        <f>R25</f>
        <v>0</v>
      </c>
      <c r="R26" s="271"/>
      <c r="S26" s="273"/>
      <c r="T26" s="274"/>
      <c r="U26" s="275"/>
      <c r="V26" s="276"/>
    </row>
    <row r="27" spans="1:22" ht="20.25" customHeight="1">
      <c r="A27" s="51"/>
      <c r="B27" s="43"/>
      <c r="C27" s="44"/>
      <c r="D27" s="44"/>
      <c r="E27" s="52"/>
      <c r="F27" s="35" t="s">
        <v>22</v>
      </c>
      <c r="G27" s="208" t="s">
        <v>23</v>
      </c>
      <c r="H27" s="209"/>
      <c r="I27" s="277"/>
      <c r="J27" s="278"/>
      <c r="K27" s="279">
        <f>I28+K26</f>
        <v>0</v>
      </c>
      <c r="L27" s="280"/>
      <c r="M27" s="279">
        <f>K27+M26</f>
        <v>0</v>
      </c>
      <c r="N27" s="280"/>
      <c r="O27" s="279">
        <f>M27+O26</f>
        <v>0</v>
      </c>
      <c r="P27" s="280"/>
      <c r="Q27" s="279">
        <f>O27+Q26</f>
        <v>0</v>
      </c>
      <c r="R27" s="280"/>
      <c r="S27" s="281"/>
      <c r="T27" s="282"/>
      <c r="U27" s="283"/>
      <c r="V27" s="284"/>
    </row>
    <row r="28" spans="1:22" ht="20.25" customHeight="1">
      <c r="A28" s="53"/>
      <c r="B28" s="45"/>
      <c r="C28" s="45"/>
      <c r="D28" s="46"/>
      <c r="E28" s="54"/>
      <c r="F28" s="35" t="s">
        <v>24</v>
      </c>
      <c r="G28" s="208" t="s">
        <v>25</v>
      </c>
      <c r="H28" s="209"/>
      <c r="I28" s="285">
        <f>I26</f>
        <v>0</v>
      </c>
      <c r="J28" s="280"/>
      <c r="K28" s="279">
        <f>K26</f>
        <v>0</v>
      </c>
      <c r="L28" s="280"/>
      <c r="M28" s="279">
        <f>M26</f>
        <v>0</v>
      </c>
      <c r="N28" s="280"/>
      <c r="O28" s="279">
        <f>O26</f>
        <v>0</v>
      </c>
      <c r="P28" s="280"/>
      <c r="Q28" s="279">
        <f>Q26</f>
        <v>0</v>
      </c>
      <c r="R28" s="280"/>
      <c r="S28" s="281"/>
      <c r="T28" s="282"/>
      <c r="U28" s="283"/>
      <c r="V28" s="284"/>
    </row>
    <row r="29" spans="1:22" ht="20.25" customHeight="1" thickBot="1">
      <c r="A29" s="55"/>
      <c r="B29" s="62"/>
      <c r="C29" s="56"/>
      <c r="D29" s="57"/>
      <c r="E29" s="58"/>
      <c r="F29" s="41" t="s">
        <v>30</v>
      </c>
      <c r="G29" s="210" t="s">
        <v>27</v>
      </c>
      <c r="H29" s="211"/>
      <c r="I29" s="286"/>
      <c r="J29" s="287"/>
      <c r="K29" s="288">
        <f>K27</f>
        <v>0</v>
      </c>
      <c r="L29" s="289"/>
      <c r="M29" s="288">
        <f>M27</f>
        <v>0</v>
      </c>
      <c r="N29" s="289"/>
      <c r="O29" s="288">
        <f>O27</f>
        <v>0</v>
      </c>
      <c r="P29" s="289"/>
      <c r="Q29" s="288">
        <f>Q27</f>
        <v>0</v>
      </c>
      <c r="R29" s="289"/>
      <c r="S29" s="290"/>
      <c r="T29" s="291"/>
      <c r="U29" s="292"/>
      <c r="V29" s="293"/>
    </row>
    <row r="30" spans="5:8" ht="12">
      <c r="E30" s="28"/>
      <c r="F30" s="36"/>
      <c r="G30" s="28"/>
      <c r="H30" s="28"/>
    </row>
    <row r="31" spans="1:20" ht="30" customHeight="1" thickBot="1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</row>
    <row r="32" spans="1:22" ht="24.75" customHeight="1">
      <c r="A32" s="65" t="s">
        <v>3</v>
      </c>
      <c r="B32" s="65"/>
      <c r="C32" s="123">
        <f>C2</f>
        <v>0</v>
      </c>
      <c r="D32" s="123"/>
      <c r="E32" s="123"/>
      <c r="F32" s="123"/>
      <c r="G32" s="123"/>
      <c r="H32" s="123"/>
      <c r="I32" s="114" t="s">
        <v>4</v>
      </c>
      <c r="J32" s="115"/>
      <c r="K32" s="124">
        <f>K2</f>
        <v>0</v>
      </c>
      <c r="L32" s="125"/>
      <c r="M32" s="67"/>
      <c r="N32" s="44"/>
      <c r="Q32" s="121"/>
      <c r="R32" s="145"/>
      <c r="S32" s="112" t="s">
        <v>5</v>
      </c>
      <c r="T32" s="113"/>
      <c r="U32" s="94"/>
      <c r="V32" s="92"/>
    </row>
    <row r="33" spans="1:22" ht="24.75" customHeight="1" thickBot="1">
      <c r="A33" s="40" t="s">
        <v>6</v>
      </c>
      <c r="B33" s="40"/>
      <c r="C33" s="141">
        <f>C3</f>
        <v>0</v>
      </c>
      <c r="D33" s="141"/>
      <c r="E33" s="141"/>
      <c r="F33" s="141"/>
      <c r="G33" s="141"/>
      <c r="H33" s="141"/>
      <c r="I33" s="120" t="s">
        <v>7</v>
      </c>
      <c r="J33" s="120"/>
      <c r="K33" s="123">
        <f>K3</f>
        <v>0</v>
      </c>
      <c r="L33" s="123"/>
      <c r="M33" s="123"/>
      <c r="N33" s="123"/>
      <c r="Q33" s="118"/>
      <c r="R33" s="160"/>
      <c r="S33" s="126" t="s">
        <v>8</v>
      </c>
      <c r="T33" s="127"/>
      <c r="U33" s="95"/>
      <c r="V33" s="93"/>
    </row>
    <row r="34" spans="1:22" ht="20.25" customHeight="1">
      <c r="A34" s="128" t="s">
        <v>33</v>
      </c>
      <c r="B34" s="129"/>
      <c r="C34" s="130"/>
      <c r="D34" s="130"/>
      <c r="E34" s="130"/>
      <c r="F34" s="130"/>
      <c r="G34" s="130"/>
      <c r="H34" s="131"/>
      <c r="I34" s="132" t="s">
        <v>28</v>
      </c>
      <c r="J34" s="133"/>
      <c r="K34" s="134" t="s">
        <v>28</v>
      </c>
      <c r="L34" s="135"/>
      <c r="M34" s="134" t="s">
        <v>28</v>
      </c>
      <c r="N34" s="135"/>
      <c r="O34" s="138" t="s">
        <v>28</v>
      </c>
      <c r="P34" s="139"/>
      <c r="Q34" s="134" t="s">
        <v>28</v>
      </c>
      <c r="R34" s="140"/>
      <c r="S34" s="136" t="s">
        <v>10</v>
      </c>
      <c r="T34" s="137"/>
      <c r="U34" s="159" t="s">
        <v>38</v>
      </c>
      <c r="V34" s="137"/>
    </row>
    <row r="35" spans="1:22" ht="26.25" customHeight="1">
      <c r="A35" s="38" t="s">
        <v>31</v>
      </c>
      <c r="B35" s="142" t="s">
        <v>32</v>
      </c>
      <c r="C35" s="143"/>
      <c r="D35" s="144"/>
      <c r="E35" s="2" t="s">
        <v>0</v>
      </c>
      <c r="F35" s="33" t="s">
        <v>11</v>
      </c>
      <c r="G35" s="3" t="s">
        <v>1</v>
      </c>
      <c r="H35" s="4" t="s">
        <v>12</v>
      </c>
      <c r="I35" s="5" t="s">
        <v>0</v>
      </c>
      <c r="J35" s="6" t="s">
        <v>12</v>
      </c>
      <c r="K35" s="7" t="s">
        <v>0</v>
      </c>
      <c r="L35" s="8" t="s">
        <v>12</v>
      </c>
      <c r="M35" s="7" t="s">
        <v>0</v>
      </c>
      <c r="N35" s="8" t="s">
        <v>12</v>
      </c>
      <c r="O35" s="7" t="s">
        <v>0</v>
      </c>
      <c r="P35" s="8" t="s">
        <v>12</v>
      </c>
      <c r="Q35" s="9" t="s">
        <v>0</v>
      </c>
      <c r="R35" s="10" t="s">
        <v>12</v>
      </c>
      <c r="S35" s="7" t="s">
        <v>0</v>
      </c>
      <c r="T35" s="11" t="s">
        <v>12</v>
      </c>
      <c r="U35" s="7" t="s">
        <v>0</v>
      </c>
      <c r="V35" s="11" t="s">
        <v>12</v>
      </c>
    </row>
    <row r="36" spans="1:22" ht="19.5" customHeight="1">
      <c r="A36" s="76"/>
      <c r="B36" s="149"/>
      <c r="C36" s="150"/>
      <c r="D36" s="151"/>
      <c r="E36" s="77"/>
      <c r="F36" s="79"/>
      <c r="G36" s="79"/>
      <c r="H36" s="190"/>
      <c r="I36" s="83"/>
      <c r="J36" s="191">
        <f>I36*G36</f>
        <v>0</v>
      </c>
      <c r="K36" s="89"/>
      <c r="L36" s="191">
        <f>K36*G36</f>
        <v>0</v>
      </c>
      <c r="M36" s="89"/>
      <c r="N36" s="191">
        <f>G36*M36</f>
        <v>0</v>
      </c>
      <c r="O36" s="89"/>
      <c r="P36" s="191">
        <f>G36*O36</f>
        <v>0</v>
      </c>
      <c r="Q36" s="89"/>
      <c r="R36" s="192">
        <f aca="true" t="shared" si="10" ref="R36:R58">G36*Q36</f>
        <v>0</v>
      </c>
      <c r="S36" s="15">
        <f aca="true" t="shared" si="11" ref="S36:S59">I36+K36+M36+O36+Q36</f>
        <v>0</v>
      </c>
      <c r="T36" s="14">
        <f aca="true" t="shared" si="12" ref="T36:T59">J36+L36+N36+P36+R36</f>
        <v>0</v>
      </c>
      <c r="U36" s="15">
        <f aca="true" t="shared" si="13" ref="U36:U58">IF(AND(E36&lt;&gt;0,E36-S36=0),"0",E36-S36)</f>
        <v>0</v>
      </c>
      <c r="V36" s="16">
        <f aca="true" t="shared" si="14" ref="V36:V59">IF(AND(H36&lt;&gt;0,H36-T36=0),"0",H36-T36)</f>
        <v>0</v>
      </c>
    </row>
    <row r="37" spans="1:22" ht="19.5" customHeight="1">
      <c r="A37" s="76"/>
      <c r="B37" s="108"/>
      <c r="C37" s="109"/>
      <c r="D37" s="110"/>
      <c r="E37" s="77"/>
      <c r="F37" s="79"/>
      <c r="G37" s="79"/>
      <c r="H37" s="190"/>
      <c r="I37" s="83"/>
      <c r="J37" s="191">
        <f>I37*G37</f>
        <v>0</v>
      </c>
      <c r="K37" s="89"/>
      <c r="L37" s="191">
        <f aca="true" t="shared" si="15" ref="L37:L58">K37*G37</f>
        <v>0</v>
      </c>
      <c r="M37" s="89"/>
      <c r="N37" s="191">
        <f aca="true" t="shared" si="16" ref="N37:N58">G37*M37</f>
        <v>0</v>
      </c>
      <c r="O37" s="89"/>
      <c r="P37" s="191">
        <f aca="true" t="shared" si="17" ref="P37:P58">G37*O37</f>
        <v>0</v>
      </c>
      <c r="Q37" s="89"/>
      <c r="R37" s="190">
        <f t="shared" si="10"/>
        <v>0</v>
      </c>
      <c r="S37" s="15">
        <f t="shared" si="11"/>
        <v>0</v>
      </c>
      <c r="T37" s="16">
        <f t="shared" si="12"/>
        <v>0</v>
      </c>
      <c r="U37" s="15">
        <f t="shared" si="13"/>
        <v>0</v>
      </c>
      <c r="V37" s="16">
        <f t="shared" si="14"/>
        <v>0</v>
      </c>
    </row>
    <row r="38" spans="1:22" ht="19.5" customHeight="1">
      <c r="A38" s="76"/>
      <c r="B38" s="108"/>
      <c r="C38" s="109"/>
      <c r="D38" s="110"/>
      <c r="E38" s="77"/>
      <c r="F38" s="79"/>
      <c r="G38" s="79"/>
      <c r="H38" s="190"/>
      <c r="I38" s="83"/>
      <c r="J38" s="191">
        <f aca="true" t="shared" si="18" ref="J38:J58">I38*G38</f>
        <v>0</v>
      </c>
      <c r="K38" s="89"/>
      <c r="L38" s="191">
        <f t="shared" si="15"/>
        <v>0</v>
      </c>
      <c r="M38" s="89"/>
      <c r="N38" s="191">
        <f t="shared" si="16"/>
        <v>0</v>
      </c>
      <c r="O38" s="89"/>
      <c r="P38" s="191">
        <f t="shared" si="17"/>
        <v>0</v>
      </c>
      <c r="Q38" s="89"/>
      <c r="R38" s="190">
        <f t="shared" si="10"/>
        <v>0</v>
      </c>
      <c r="S38" s="15">
        <f t="shared" si="11"/>
        <v>0</v>
      </c>
      <c r="T38" s="16">
        <f t="shared" si="12"/>
        <v>0</v>
      </c>
      <c r="U38" s="15">
        <f t="shared" si="13"/>
        <v>0</v>
      </c>
      <c r="V38" s="16">
        <f t="shared" si="14"/>
        <v>0</v>
      </c>
    </row>
    <row r="39" spans="1:22" ht="19.5" customHeight="1">
      <c r="A39" s="76"/>
      <c r="B39" s="108"/>
      <c r="C39" s="109"/>
      <c r="D39" s="110"/>
      <c r="E39" s="77"/>
      <c r="F39" s="79"/>
      <c r="G39" s="79"/>
      <c r="H39" s="190"/>
      <c r="I39" s="83"/>
      <c r="J39" s="191">
        <f t="shared" si="18"/>
        <v>0</v>
      </c>
      <c r="K39" s="89"/>
      <c r="L39" s="191">
        <f t="shared" si="15"/>
        <v>0</v>
      </c>
      <c r="M39" s="89"/>
      <c r="N39" s="191">
        <f t="shared" si="16"/>
        <v>0</v>
      </c>
      <c r="O39" s="89"/>
      <c r="P39" s="191">
        <f t="shared" si="17"/>
        <v>0</v>
      </c>
      <c r="Q39" s="89"/>
      <c r="R39" s="190">
        <f t="shared" si="10"/>
        <v>0</v>
      </c>
      <c r="S39" s="15">
        <f t="shared" si="11"/>
        <v>0</v>
      </c>
      <c r="T39" s="16">
        <f t="shared" si="12"/>
        <v>0</v>
      </c>
      <c r="U39" s="15">
        <f t="shared" si="13"/>
        <v>0</v>
      </c>
      <c r="V39" s="16">
        <f t="shared" si="14"/>
        <v>0</v>
      </c>
    </row>
    <row r="40" spans="1:22" ht="19.5" customHeight="1">
      <c r="A40" s="76"/>
      <c r="B40" s="108"/>
      <c r="C40" s="109"/>
      <c r="D40" s="110"/>
      <c r="E40" s="77"/>
      <c r="F40" s="79"/>
      <c r="G40" s="79"/>
      <c r="H40" s="190"/>
      <c r="I40" s="83"/>
      <c r="J40" s="191">
        <f t="shared" si="18"/>
        <v>0</v>
      </c>
      <c r="K40" s="89"/>
      <c r="L40" s="191">
        <f t="shared" si="15"/>
        <v>0</v>
      </c>
      <c r="M40" s="89"/>
      <c r="N40" s="191">
        <f t="shared" si="16"/>
        <v>0</v>
      </c>
      <c r="O40" s="89"/>
      <c r="P40" s="191">
        <f t="shared" si="17"/>
        <v>0</v>
      </c>
      <c r="Q40" s="89"/>
      <c r="R40" s="190">
        <f t="shared" si="10"/>
        <v>0</v>
      </c>
      <c r="S40" s="15">
        <f t="shared" si="11"/>
        <v>0</v>
      </c>
      <c r="T40" s="16">
        <f t="shared" si="12"/>
        <v>0</v>
      </c>
      <c r="U40" s="15">
        <f t="shared" si="13"/>
        <v>0</v>
      </c>
      <c r="V40" s="16">
        <f t="shared" si="14"/>
        <v>0</v>
      </c>
    </row>
    <row r="41" spans="1:22" ht="19.5" customHeight="1">
      <c r="A41" s="76"/>
      <c r="B41" s="108"/>
      <c r="C41" s="109"/>
      <c r="D41" s="110"/>
      <c r="E41" s="77"/>
      <c r="F41" s="79"/>
      <c r="G41" s="79"/>
      <c r="H41" s="190"/>
      <c r="I41" s="83"/>
      <c r="J41" s="191">
        <f t="shared" si="18"/>
        <v>0</v>
      </c>
      <c r="K41" s="89"/>
      <c r="L41" s="191">
        <f t="shared" si="15"/>
        <v>0</v>
      </c>
      <c r="M41" s="89"/>
      <c r="N41" s="191">
        <f t="shared" si="16"/>
        <v>0</v>
      </c>
      <c r="O41" s="89"/>
      <c r="P41" s="191">
        <f t="shared" si="17"/>
        <v>0</v>
      </c>
      <c r="Q41" s="89"/>
      <c r="R41" s="190">
        <f t="shared" si="10"/>
        <v>0</v>
      </c>
      <c r="S41" s="15">
        <f t="shared" si="11"/>
        <v>0</v>
      </c>
      <c r="T41" s="16">
        <f t="shared" si="12"/>
        <v>0</v>
      </c>
      <c r="U41" s="15">
        <f t="shared" si="13"/>
        <v>0</v>
      </c>
      <c r="V41" s="16">
        <f t="shared" si="14"/>
        <v>0</v>
      </c>
    </row>
    <row r="42" spans="1:22" ht="19.5" customHeight="1">
      <c r="A42" s="76"/>
      <c r="B42" s="108"/>
      <c r="C42" s="109"/>
      <c r="D42" s="110"/>
      <c r="E42" s="77"/>
      <c r="F42" s="79"/>
      <c r="G42" s="79"/>
      <c r="H42" s="190"/>
      <c r="I42" s="83"/>
      <c r="J42" s="191">
        <f t="shared" si="18"/>
        <v>0</v>
      </c>
      <c r="K42" s="89"/>
      <c r="L42" s="191">
        <f t="shared" si="15"/>
        <v>0</v>
      </c>
      <c r="M42" s="89"/>
      <c r="N42" s="191">
        <f t="shared" si="16"/>
        <v>0</v>
      </c>
      <c r="O42" s="89"/>
      <c r="P42" s="191">
        <f t="shared" si="17"/>
        <v>0</v>
      </c>
      <c r="Q42" s="89"/>
      <c r="R42" s="190">
        <f t="shared" si="10"/>
        <v>0</v>
      </c>
      <c r="S42" s="15">
        <f t="shared" si="11"/>
        <v>0</v>
      </c>
      <c r="T42" s="16">
        <f t="shared" si="12"/>
        <v>0</v>
      </c>
      <c r="U42" s="15">
        <f t="shared" si="13"/>
        <v>0</v>
      </c>
      <c r="V42" s="16">
        <f t="shared" si="14"/>
        <v>0</v>
      </c>
    </row>
    <row r="43" spans="1:22" ht="19.5" customHeight="1">
      <c r="A43" s="76"/>
      <c r="B43" s="108"/>
      <c r="C43" s="109"/>
      <c r="D43" s="110"/>
      <c r="E43" s="83"/>
      <c r="F43" s="79"/>
      <c r="G43" s="79"/>
      <c r="H43" s="190">
        <f aca="true" t="shared" si="19" ref="H43:H58">E43*G43</f>
        <v>0</v>
      </c>
      <c r="I43" s="83"/>
      <c r="J43" s="191">
        <f t="shared" si="18"/>
        <v>0</v>
      </c>
      <c r="K43" s="89"/>
      <c r="L43" s="191">
        <f t="shared" si="15"/>
        <v>0</v>
      </c>
      <c r="M43" s="89"/>
      <c r="N43" s="191">
        <f t="shared" si="16"/>
        <v>0</v>
      </c>
      <c r="O43" s="89"/>
      <c r="P43" s="191">
        <f t="shared" si="17"/>
        <v>0</v>
      </c>
      <c r="Q43" s="89"/>
      <c r="R43" s="190">
        <f t="shared" si="10"/>
        <v>0</v>
      </c>
      <c r="S43" s="15">
        <f t="shared" si="11"/>
        <v>0</v>
      </c>
      <c r="T43" s="16">
        <f t="shared" si="12"/>
        <v>0</v>
      </c>
      <c r="U43" s="15">
        <f t="shared" si="13"/>
        <v>0</v>
      </c>
      <c r="V43" s="16">
        <f t="shared" si="14"/>
        <v>0</v>
      </c>
    </row>
    <row r="44" spans="1:22" ht="19.5" customHeight="1">
      <c r="A44" s="76"/>
      <c r="B44" s="108"/>
      <c r="C44" s="109"/>
      <c r="D44" s="110"/>
      <c r="E44" s="83"/>
      <c r="F44" s="79"/>
      <c r="G44" s="79"/>
      <c r="H44" s="190">
        <f t="shared" si="19"/>
        <v>0</v>
      </c>
      <c r="I44" s="83"/>
      <c r="J44" s="191">
        <f t="shared" si="18"/>
        <v>0</v>
      </c>
      <c r="K44" s="89"/>
      <c r="L44" s="191">
        <f t="shared" si="15"/>
        <v>0</v>
      </c>
      <c r="M44" s="89"/>
      <c r="N44" s="191">
        <f t="shared" si="16"/>
        <v>0</v>
      </c>
      <c r="O44" s="89"/>
      <c r="P44" s="191">
        <f t="shared" si="17"/>
        <v>0</v>
      </c>
      <c r="Q44" s="89"/>
      <c r="R44" s="190">
        <f t="shared" si="10"/>
        <v>0</v>
      </c>
      <c r="S44" s="15">
        <f t="shared" si="11"/>
        <v>0</v>
      </c>
      <c r="T44" s="16">
        <f t="shared" si="12"/>
        <v>0</v>
      </c>
      <c r="U44" s="15">
        <f t="shared" si="13"/>
        <v>0</v>
      </c>
      <c r="V44" s="16">
        <f t="shared" si="14"/>
        <v>0</v>
      </c>
    </row>
    <row r="45" spans="1:22" ht="19.5" customHeight="1">
      <c r="A45" s="76"/>
      <c r="B45" s="108"/>
      <c r="C45" s="109"/>
      <c r="D45" s="110"/>
      <c r="E45" s="83"/>
      <c r="F45" s="79"/>
      <c r="G45" s="79"/>
      <c r="H45" s="190">
        <f t="shared" si="19"/>
        <v>0</v>
      </c>
      <c r="I45" s="83"/>
      <c r="J45" s="191">
        <f t="shared" si="18"/>
        <v>0</v>
      </c>
      <c r="K45" s="89"/>
      <c r="L45" s="191">
        <f t="shared" si="15"/>
        <v>0</v>
      </c>
      <c r="M45" s="89"/>
      <c r="N45" s="191">
        <f t="shared" si="16"/>
        <v>0</v>
      </c>
      <c r="O45" s="89"/>
      <c r="P45" s="191">
        <f t="shared" si="17"/>
        <v>0</v>
      </c>
      <c r="Q45" s="89"/>
      <c r="R45" s="190">
        <f t="shared" si="10"/>
        <v>0</v>
      </c>
      <c r="S45" s="15">
        <f t="shared" si="11"/>
        <v>0</v>
      </c>
      <c r="T45" s="16">
        <f t="shared" si="12"/>
        <v>0</v>
      </c>
      <c r="U45" s="15">
        <f t="shared" si="13"/>
        <v>0</v>
      </c>
      <c r="V45" s="16">
        <f t="shared" si="14"/>
        <v>0</v>
      </c>
    </row>
    <row r="46" spans="1:22" ht="19.5" customHeight="1">
      <c r="A46" s="76"/>
      <c r="B46" s="108"/>
      <c r="C46" s="109"/>
      <c r="D46" s="110"/>
      <c r="E46" s="83"/>
      <c r="F46" s="79"/>
      <c r="G46" s="79"/>
      <c r="H46" s="190">
        <f t="shared" si="19"/>
        <v>0</v>
      </c>
      <c r="I46" s="83"/>
      <c r="J46" s="191">
        <f t="shared" si="18"/>
        <v>0</v>
      </c>
      <c r="K46" s="89"/>
      <c r="L46" s="191">
        <f t="shared" si="15"/>
        <v>0</v>
      </c>
      <c r="M46" s="89"/>
      <c r="N46" s="191">
        <f t="shared" si="16"/>
        <v>0</v>
      </c>
      <c r="O46" s="89"/>
      <c r="P46" s="191">
        <f t="shared" si="17"/>
        <v>0</v>
      </c>
      <c r="Q46" s="89"/>
      <c r="R46" s="190">
        <f t="shared" si="10"/>
        <v>0</v>
      </c>
      <c r="S46" s="15">
        <f t="shared" si="11"/>
        <v>0</v>
      </c>
      <c r="T46" s="16">
        <f t="shared" si="12"/>
        <v>0</v>
      </c>
      <c r="U46" s="15">
        <f t="shared" si="13"/>
        <v>0</v>
      </c>
      <c r="V46" s="16">
        <f t="shared" si="14"/>
        <v>0</v>
      </c>
    </row>
    <row r="47" spans="1:22" ht="19.5" customHeight="1">
      <c r="A47" s="76"/>
      <c r="B47" s="108"/>
      <c r="C47" s="109"/>
      <c r="D47" s="110"/>
      <c r="E47" s="83"/>
      <c r="F47" s="79"/>
      <c r="G47" s="79"/>
      <c r="H47" s="190">
        <f t="shared" si="19"/>
        <v>0</v>
      </c>
      <c r="I47" s="83"/>
      <c r="J47" s="191">
        <f t="shared" si="18"/>
        <v>0</v>
      </c>
      <c r="K47" s="89"/>
      <c r="L47" s="191">
        <f t="shared" si="15"/>
        <v>0</v>
      </c>
      <c r="M47" s="89"/>
      <c r="N47" s="191">
        <f t="shared" si="16"/>
        <v>0</v>
      </c>
      <c r="O47" s="89"/>
      <c r="P47" s="191">
        <f t="shared" si="17"/>
        <v>0</v>
      </c>
      <c r="Q47" s="89"/>
      <c r="R47" s="190">
        <f t="shared" si="10"/>
        <v>0</v>
      </c>
      <c r="S47" s="15">
        <f t="shared" si="11"/>
        <v>0</v>
      </c>
      <c r="T47" s="16">
        <f t="shared" si="12"/>
        <v>0</v>
      </c>
      <c r="U47" s="15">
        <f t="shared" si="13"/>
        <v>0</v>
      </c>
      <c r="V47" s="16">
        <f t="shared" si="14"/>
        <v>0</v>
      </c>
    </row>
    <row r="48" spans="1:22" ht="19.5" customHeight="1">
      <c r="A48" s="76"/>
      <c r="B48" s="108"/>
      <c r="C48" s="109"/>
      <c r="D48" s="110"/>
      <c r="E48" s="83"/>
      <c r="F48" s="79"/>
      <c r="G48" s="79"/>
      <c r="H48" s="190">
        <f t="shared" si="19"/>
        <v>0</v>
      </c>
      <c r="I48" s="83"/>
      <c r="J48" s="191">
        <f t="shared" si="18"/>
        <v>0</v>
      </c>
      <c r="K48" s="89"/>
      <c r="L48" s="191">
        <f t="shared" si="15"/>
        <v>0</v>
      </c>
      <c r="M48" s="89"/>
      <c r="N48" s="191">
        <f t="shared" si="16"/>
        <v>0</v>
      </c>
      <c r="O48" s="89"/>
      <c r="P48" s="191">
        <f t="shared" si="17"/>
        <v>0</v>
      </c>
      <c r="Q48" s="89"/>
      <c r="R48" s="190">
        <f t="shared" si="10"/>
        <v>0</v>
      </c>
      <c r="S48" s="15">
        <f t="shared" si="11"/>
        <v>0</v>
      </c>
      <c r="T48" s="16">
        <f t="shared" si="12"/>
        <v>0</v>
      </c>
      <c r="U48" s="15">
        <f t="shared" si="13"/>
        <v>0</v>
      </c>
      <c r="V48" s="16">
        <f t="shared" si="14"/>
        <v>0</v>
      </c>
    </row>
    <row r="49" spans="1:22" ht="19.5" customHeight="1">
      <c r="A49" s="76"/>
      <c r="B49" s="108"/>
      <c r="C49" s="109"/>
      <c r="D49" s="110"/>
      <c r="E49" s="83"/>
      <c r="F49" s="79"/>
      <c r="G49" s="79"/>
      <c r="H49" s="190">
        <f t="shared" si="19"/>
        <v>0</v>
      </c>
      <c r="I49" s="83"/>
      <c r="J49" s="191">
        <f t="shared" si="18"/>
        <v>0</v>
      </c>
      <c r="K49" s="89"/>
      <c r="L49" s="191">
        <f t="shared" si="15"/>
        <v>0</v>
      </c>
      <c r="M49" s="89"/>
      <c r="N49" s="191">
        <f t="shared" si="16"/>
        <v>0</v>
      </c>
      <c r="O49" s="89"/>
      <c r="P49" s="191">
        <f t="shared" si="17"/>
        <v>0</v>
      </c>
      <c r="Q49" s="89"/>
      <c r="R49" s="190">
        <f t="shared" si="10"/>
        <v>0</v>
      </c>
      <c r="S49" s="15">
        <f t="shared" si="11"/>
        <v>0</v>
      </c>
      <c r="T49" s="16">
        <f t="shared" si="12"/>
        <v>0</v>
      </c>
      <c r="U49" s="15">
        <f t="shared" si="13"/>
        <v>0</v>
      </c>
      <c r="V49" s="16">
        <f t="shared" si="14"/>
        <v>0</v>
      </c>
    </row>
    <row r="50" spans="1:22" ht="19.5" customHeight="1">
      <c r="A50" s="76"/>
      <c r="B50" s="108"/>
      <c r="C50" s="109"/>
      <c r="D50" s="110"/>
      <c r="E50" s="83"/>
      <c r="F50" s="79"/>
      <c r="G50" s="79"/>
      <c r="H50" s="190">
        <f t="shared" si="19"/>
        <v>0</v>
      </c>
      <c r="I50" s="83"/>
      <c r="J50" s="191">
        <f t="shared" si="18"/>
        <v>0</v>
      </c>
      <c r="K50" s="89"/>
      <c r="L50" s="191">
        <f t="shared" si="15"/>
        <v>0</v>
      </c>
      <c r="M50" s="89"/>
      <c r="N50" s="191">
        <f t="shared" si="16"/>
        <v>0</v>
      </c>
      <c r="O50" s="89"/>
      <c r="P50" s="191">
        <f t="shared" si="17"/>
        <v>0</v>
      </c>
      <c r="Q50" s="89"/>
      <c r="R50" s="190">
        <f t="shared" si="10"/>
        <v>0</v>
      </c>
      <c r="S50" s="15">
        <f t="shared" si="11"/>
        <v>0</v>
      </c>
      <c r="T50" s="16">
        <f t="shared" si="12"/>
        <v>0</v>
      </c>
      <c r="U50" s="15">
        <f t="shared" si="13"/>
        <v>0</v>
      </c>
      <c r="V50" s="16">
        <f t="shared" si="14"/>
        <v>0</v>
      </c>
    </row>
    <row r="51" spans="1:22" ht="19.5" customHeight="1">
      <c r="A51" s="76"/>
      <c r="B51" s="108"/>
      <c r="C51" s="109"/>
      <c r="D51" s="110"/>
      <c r="E51" s="83"/>
      <c r="F51" s="79"/>
      <c r="G51" s="79"/>
      <c r="H51" s="190">
        <f t="shared" si="19"/>
        <v>0</v>
      </c>
      <c r="I51" s="83"/>
      <c r="J51" s="191">
        <f t="shared" si="18"/>
        <v>0</v>
      </c>
      <c r="K51" s="89"/>
      <c r="L51" s="191">
        <f t="shared" si="15"/>
        <v>0</v>
      </c>
      <c r="M51" s="89"/>
      <c r="N51" s="191">
        <f t="shared" si="16"/>
        <v>0</v>
      </c>
      <c r="O51" s="89"/>
      <c r="P51" s="191">
        <f t="shared" si="17"/>
        <v>0</v>
      </c>
      <c r="Q51" s="89"/>
      <c r="R51" s="190">
        <f t="shared" si="10"/>
        <v>0</v>
      </c>
      <c r="S51" s="15">
        <f t="shared" si="11"/>
        <v>0</v>
      </c>
      <c r="T51" s="16">
        <f t="shared" si="12"/>
        <v>0</v>
      </c>
      <c r="U51" s="15">
        <f t="shared" si="13"/>
        <v>0</v>
      </c>
      <c r="V51" s="16">
        <f t="shared" si="14"/>
        <v>0</v>
      </c>
    </row>
    <row r="52" spans="1:22" ht="19.5" customHeight="1">
      <c r="A52" s="76"/>
      <c r="B52" s="108"/>
      <c r="C52" s="109"/>
      <c r="D52" s="110"/>
      <c r="E52" s="83"/>
      <c r="F52" s="79"/>
      <c r="G52" s="79"/>
      <c r="H52" s="190">
        <f t="shared" si="19"/>
        <v>0</v>
      </c>
      <c r="I52" s="83"/>
      <c r="J52" s="191">
        <f t="shared" si="18"/>
        <v>0</v>
      </c>
      <c r="K52" s="89"/>
      <c r="L52" s="191">
        <f t="shared" si="15"/>
        <v>0</v>
      </c>
      <c r="M52" s="89"/>
      <c r="N52" s="191">
        <f t="shared" si="16"/>
        <v>0</v>
      </c>
      <c r="O52" s="89"/>
      <c r="P52" s="191">
        <f t="shared" si="17"/>
        <v>0</v>
      </c>
      <c r="Q52" s="89"/>
      <c r="R52" s="190">
        <f t="shared" si="10"/>
        <v>0</v>
      </c>
      <c r="S52" s="15">
        <f t="shared" si="11"/>
        <v>0</v>
      </c>
      <c r="T52" s="16">
        <f t="shared" si="12"/>
        <v>0</v>
      </c>
      <c r="U52" s="15">
        <f t="shared" si="13"/>
        <v>0</v>
      </c>
      <c r="V52" s="16">
        <f t="shared" si="14"/>
        <v>0</v>
      </c>
    </row>
    <row r="53" spans="1:22" ht="19.5" customHeight="1">
      <c r="A53" s="76"/>
      <c r="B53" s="108"/>
      <c r="C53" s="109"/>
      <c r="D53" s="110"/>
      <c r="E53" s="83"/>
      <c r="F53" s="79"/>
      <c r="G53" s="79"/>
      <c r="H53" s="190">
        <f t="shared" si="19"/>
        <v>0</v>
      </c>
      <c r="I53" s="83"/>
      <c r="J53" s="191">
        <f t="shared" si="18"/>
        <v>0</v>
      </c>
      <c r="K53" s="89"/>
      <c r="L53" s="191">
        <f t="shared" si="15"/>
        <v>0</v>
      </c>
      <c r="M53" s="89"/>
      <c r="N53" s="191">
        <f t="shared" si="16"/>
        <v>0</v>
      </c>
      <c r="O53" s="89"/>
      <c r="P53" s="191">
        <f t="shared" si="17"/>
        <v>0</v>
      </c>
      <c r="Q53" s="89"/>
      <c r="R53" s="190">
        <f t="shared" si="10"/>
        <v>0</v>
      </c>
      <c r="S53" s="15">
        <f t="shared" si="11"/>
        <v>0</v>
      </c>
      <c r="T53" s="16">
        <f t="shared" si="12"/>
        <v>0</v>
      </c>
      <c r="U53" s="15">
        <f t="shared" si="13"/>
        <v>0</v>
      </c>
      <c r="V53" s="16">
        <f t="shared" si="14"/>
        <v>0</v>
      </c>
    </row>
    <row r="54" spans="1:22" ht="19.5" customHeight="1">
      <c r="A54" s="76"/>
      <c r="B54" s="108"/>
      <c r="C54" s="109"/>
      <c r="D54" s="110"/>
      <c r="E54" s="83"/>
      <c r="F54" s="79"/>
      <c r="G54" s="79"/>
      <c r="H54" s="190">
        <f t="shared" si="19"/>
        <v>0</v>
      </c>
      <c r="I54" s="83"/>
      <c r="J54" s="191">
        <f t="shared" si="18"/>
        <v>0</v>
      </c>
      <c r="K54" s="89"/>
      <c r="L54" s="191">
        <f t="shared" si="15"/>
        <v>0</v>
      </c>
      <c r="M54" s="89"/>
      <c r="N54" s="191">
        <f t="shared" si="16"/>
        <v>0</v>
      </c>
      <c r="O54" s="89"/>
      <c r="P54" s="191">
        <f t="shared" si="17"/>
        <v>0</v>
      </c>
      <c r="Q54" s="89"/>
      <c r="R54" s="190">
        <f t="shared" si="10"/>
        <v>0</v>
      </c>
      <c r="S54" s="15">
        <f t="shared" si="11"/>
        <v>0</v>
      </c>
      <c r="T54" s="16">
        <f t="shared" si="12"/>
        <v>0</v>
      </c>
      <c r="U54" s="15">
        <f t="shared" si="13"/>
        <v>0</v>
      </c>
      <c r="V54" s="16">
        <f t="shared" si="14"/>
        <v>0</v>
      </c>
    </row>
    <row r="55" spans="1:22" ht="19.5" customHeight="1">
      <c r="A55" s="76"/>
      <c r="B55" s="108"/>
      <c r="C55" s="109"/>
      <c r="D55" s="110"/>
      <c r="E55" s="77"/>
      <c r="F55" s="79"/>
      <c r="G55" s="79"/>
      <c r="H55" s="190">
        <f t="shared" si="19"/>
        <v>0</v>
      </c>
      <c r="I55" s="83"/>
      <c r="J55" s="191">
        <f t="shared" si="18"/>
        <v>0</v>
      </c>
      <c r="K55" s="89"/>
      <c r="L55" s="191">
        <f t="shared" si="15"/>
        <v>0</v>
      </c>
      <c r="M55" s="89"/>
      <c r="N55" s="191">
        <f t="shared" si="16"/>
        <v>0</v>
      </c>
      <c r="O55" s="89"/>
      <c r="P55" s="191">
        <f t="shared" si="17"/>
        <v>0</v>
      </c>
      <c r="Q55" s="89"/>
      <c r="R55" s="190">
        <f t="shared" si="10"/>
        <v>0</v>
      </c>
      <c r="S55" s="15">
        <f t="shared" si="11"/>
        <v>0</v>
      </c>
      <c r="T55" s="90">
        <f t="shared" si="12"/>
        <v>0</v>
      </c>
      <c r="U55" s="91">
        <f t="shared" si="13"/>
        <v>0</v>
      </c>
      <c r="V55" s="16">
        <f t="shared" si="14"/>
        <v>0</v>
      </c>
    </row>
    <row r="56" spans="1:22" ht="19.5" customHeight="1">
      <c r="A56" s="76"/>
      <c r="B56" s="108"/>
      <c r="C56" s="109"/>
      <c r="D56" s="110"/>
      <c r="E56" s="77"/>
      <c r="F56" s="79"/>
      <c r="G56" s="79"/>
      <c r="H56" s="190">
        <f t="shared" si="19"/>
        <v>0</v>
      </c>
      <c r="I56" s="83"/>
      <c r="J56" s="191">
        <f t="shared" si="18"/>
        <v>0</v>
      </c>
      <c r="K56" s="89"/>
      <c r="L56" s="191">
        <f t="shared" si="15"/>
        <v>0</v>
      </c>
      <c r="M56" s="89"/>
      <c r="N56" s="191">
        <f t="shared" si="16"/>
        <v>0</v>
      </c>
      <c r="O56" s="89"/>
      <c r="P56" s="191">
        <f t="shared" si="17"/>
        <v>0</v>
      </c>
      <c r="Q56" s="89"/>
      <c r="R56" s="190">
        <f t="shared" si="10"/>
        <v>0</v>
      </c>
      <c r="S56" s="15">
        <f t="shared" si="11"/>
        <v>0</v>
      </c>
      <c r="T56" s="16">
        <f t="shared" si="12"/>
        <v>0</v>
      </c>
      <c r="U56" s="212">
        <f t="shared" si="13"/>
        <v>0</v>
      </c>
      <c r="V56" s="16">
        <f t="shared" si="14"/>
        <v>0</v>
      </c>
    </row>
    <row r="57" spans="1:22" ht="19.5" customHeight="1">
      <c r="A57" s="86"/>
      <c r="B57" s="108"/>
      <c r="C57" s="109"/>
      <c r="D57" s="110"/>
      <c r="E57" s="85"/>
      <c r="F57" s="79"/>
      <c r="G57" s="79"/>
      <c r="H57" s="190">
        <f t="shared" si="19"/>
        <v>0</v>
      </c>
      <c r="I57" s="83"/>
      <c r="J57" s="191">
        <f t="shared" si="18"/>
        <v>0</v>
      </c>
      <c r="K57" s="89"/>
      <c r="L57" s="191">
        <f t="shared" si="15"/>
        <v>0</v>
      </c>
      <c r="M57" s="89"/>
      <c r="N57" s="191">
        <f t="shared" si="16"/>
        <v>0</v>
      </c>
      <c r="O57" s="89"/>
      <c r="P57" s="191">
        <f t="shared" si="17"/>
        <v>0</v>
      </c>
      <c r="Q57" s="89"/>
      <c r="R57" s="190">
        <f t="shared" si="10"/>
        <v>0</v>
      </c>
      <c r="S57" s="15">
        <f t="shared" si="11"/>
        <v>0</v>
      </c>
      <c r="T57" s="16">
        <f t="shared" si="12"/>
        <v>0</v>
      </c>
      <c r="U57" s="15">
        <f t="shared" si="13"/>
        <v>0</v>
      </c>
      <c r="V57" s="16">
        <f t="shared" si="14"/>
        <v>0</v>
      </c>
    </row>
    <row r="58" spans="1:22" ht="19.5" customHeight="1">
      <c r="A58" s="76"/>
      <c r="B58" s="108"/>
      <c r="C58" s="109"/>
      <c r="D58" s="110"/>
      <c r="E58" s="77"/>
      <c r="F58" s="79"/>
      <c r="G58" s="79"/>
      <c r="H58" s="190">
        <f t="shared" si="19"/>
        <v>0</v>
      </c>
      <c r="I58" s="83"/>
      <c r="J58" s="191">
        <f t="shared" si="18"/>
        <v>0</v>
      </c>
      <c r="K58" s="89"/>
      <c r="L58" s="191">
        <f t="shared" si="15"/>
        <v>0</v>
      </c>
      <c r="M58" s="89"/>
      <c r="N58" s="191">
        <f t="shared" si="16"/>
        <v>0</v>
      </c>
      <c r="O58" s="89"/>
      <c r="P58" s="191">
        <f t="shared" si="17"/>
        <v>0</v>
      </c>
      <c r="Q58" s="89"/>
      <c r="R58" s="190">
        <f t="shared" si="10"/>
        <v>0</v>
      </c>
      <c r="S58" s="15">
        <f t="shared" si="11"/>
        <v>0</v>
      </c>
      <c r="T58" s="16">
        <f t="shared" si="12"/>
        <v>0</v>
      </c>
      <c r="U58" s="15">
        <f t="shared" si="13"/>
        <v>0</v>
      </c>
      <c r="V58" s="16">
        <f t="shared" si="14"/>
        <v>0</v>
      </c>
    </row>
    <row r="59" spans="1:22" ht="20.25" customHeight="1" thickBot="1">
      <c r="A59" s="68"/>
      <c r="B59" s="116" t="s">
        <v>34</v>
      </c>
      <c r="C59" s="116"/>
      <c r="D59" s="117"/>
      <c r="E59" s="42"/>
      <c r="F59" s="213"/>
      <c r="G59" s="213"/>
      <c r="H59" s="214">
        <f>SUM(H36:H58)</f>
        <v>0</v>
      </c>
      <c r="I59" s="215"/>
      <c r="J59" s="216">
        <f>SUM(J36:J58)</f>
        <v>0</v>
      </c>
      <c r="K59" s="217"/>
      <c r="L59" s="216">
        <f>SUM(L36:L58)</f>
        <v>0</v>
      </c>
      <c r="M59" s="217"/>
      <c r="N59" s="216">
        <f>SUM(N36:N58)</f>
        <v>0</v>
      </c>
      <c r="O59" s="217"/>
      <c r="P59" s="216">
        <f>SUM(P36:P58)</f>
        <v>0</v>
      </c>
      <c r="Q59" s="217"/>
      <c r="R59" s="214">
        <f>SUM(R36:R58)</f>
        <v>0</v>
      </c>
      <c r="S59" s="218">
        <f t="shared" si="11"/>
        <v>0</v>
      </c>
      <c r="T59" s="219">
        <f t="shared" si="12"/>
        <v>0</v>
      </c>
      <c r="U59" s="220"/>
      <c r="V59" s="221">
        <f t="shared" si="14"/>
        <v>0</v>
      </c>
    </row>
    <row r="60" spans="5:8" ht="12" customHeight="1">
      <c r="E60" s="28"/>
      <c r="F60" s="36"/>
      <c r="G60" s="28"/>
      <c r="H60" s="28"/>
    </row>
    <row r="61" spans="1:20" ht="30" customHeight="1" thickBot="1">
      <c r="A61" s="1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</row>
    <row r="62" spans="1:22" ht="24.75" customHeight="1">
      <c r="A62" s="65" t="s">
        <v>3</v>
      </c>
      <c r="B62" s="65"/>
      <c r="C62" s="123">
        <f>C2</f>
        <v>0</v>
      </c>
      <c r="D62" s="123"/>
      <c r="E62" s="123"/>
      <c r="F62" s="123"/>
      <c r="G62" s="123"/>
      <c r="H62" s="123"/>
      <c r="I62" s="114" t="s">
        <v>4</v>
      </c>
      <c r="J62" s="115"/>
      <c r="K62" s="124">
        <f>K2</f>
        <v>0</v>
      </c>
      <c r="L62" s="125"/>
      <c r="M62" s="87"/>
      <c r="N62" s="88"/>
      <c r="S62" s="146" t="s">
        <v>5</v>
      </c>
      <c r="T62" s="147"/>
      <c r="U62" s="94"/>
      <c r="V62" s="92"/>
    </row>
    <row r="63" spans="1:22" ht="24.75" customHeight="1" thickBot="1">
      <c r="A63" s="40" t="s">
        <v>6</v>
      </c>
      <c r="B63" s="40"/>
      <c r="C63" s="141">
        <f>C3</f>
        <v>0</v>
      </c>
      <c r="D63" s="141"/>
      <c r="E63" s="141"/>
      <c r="F63" s="141"/>
      <c r="G63" s="141"/>
      <c r="H63" s="141"/>
      <c r="I63" s="120" t="s">
        <v>7</v>
      </c>
      <c r="J63" s="120"/>
      <c r="K63" s="141">
        <f>K3</f>
        <v>0</v>
      </c>
      <c r="L63" s="141"/>
      <c r="M63" s="141"/>
      <c r="N63" s="141"/>
      <c r="S63" s="165" t="s">
        <v>8</v>
      </c>
      <c r="T63" s="166"/>
      <c r="U63" s="95"/>
      <c r="V63" s="93"/>
    </row>
    <row r="64" spans="1:22" ht="20.25" customHeight="1">
      <c r="A64" s="146" t="s">
        <v>33</v>
      </c>
      <c r="B64" s="163"/>
      <c r="C64" s="163"/>
      <c r="D64" s="163"/>
      <c r="E64" s="163"/>
      <c r="F64" s="163"/>
      <c r="G64" s="163"/>
      <c r="H64" s="164"/>
      <c r="I64" s="152" t="s">
        <v>9</v>
      </c>
      <c r="J64" s="162"/>
      <c r="K64" s="161" t="s">
        <v>9</v>
      </c>
      <c r="L64" s="162"/>
      <c r="M64" s="161" t="s">
        <v>9</v>
      </c>
      <c r="N64" s="162"/>
      <c r="O64" s="161" t="s">
        <v>9</v>
      </c>
      <c r="P64" s="162"/>
      <c r="Q64" s="161" t="s">
        <v>9</v>
      </c>
      <c r="R64" s="167"/>
      <c r="S64" s="152" t="s">
        <v>10</v>
      </c>
      <c r="T64" s="137"/>
      <c r="U64" s="159" t="s">
        <v>38</v>
      </c>
      <c r="V64" s="137"/>
    </row>
    <row r="65" spans="1:22" ht="26.25" customHeight="1">
      <c r="A65" s="38" t="s">
        <v>31</v>
      </c>
      <c r="B65" s="142" t="s">
        <v>32</v>
      </c>
      <c r="C65" s="143"/>
      <c r="D65" s="144"/>
      <c r="E65" s="2" t="s">
        <v>0</v>
      </c>
      <c r="F65" s="33" t="s">
        <v>11</v>
      </c>
      <c r="G65" s="3" t="s">
        <v>1</v>
      </c>
      <c r="H65" s="4" t="s">
        <v>12</v>
      </c>
      <c r="I65" s="5" t="s">
        <v>0</v>
      </c>
      <c r="J65" s="6" t="s">
        <v>12</v>
      </c>
      <c r="K65" s="7" t="s">
        <v>0</v>
      </c>
      <c r="L65" s="8" t="s">
        <v>12</v>
      </c>
      <c r="M65" s="7" t="s">
        <v>0</v>
      </c>
      <c r="N65" s="8" t="s">
        <v>12</v>
      </c>
      <c r="O65" s="7" t="s">
        <v>0</v>
      </c>
      <c r="P65" s="8" t="s">
        <v>12</v>
      </c>
      <c r="Q65" s="9" t="s">
        <v>0</v>
      </c>
      <c r="R65" s="10" t="s">
        <v>12</v>
      </c>
      <c r="S65" s="7" t="s">
        <v>0</v>
      </c>
      <c r="T65" s="11" t="s">
        <v>12</v>
      </c>
      <c r="U65" s="7" t="s">
        <v>0</v>
      </c>
      <c r="V65" s="11" t="s">
        <v>12</v>
      </c>
    </row>
    <row r="66" spans="1:22" ht="19.5" customHeight="1">
      <c r="A66" s="76"/>
      <c r="B66" s="149"/>
      <c r="C66" s="150"/>
      <c r="D66" s="151"/>
      <c r="E66" s="77"/>
      <c r="F66" s="79"/>
      <c r="G66" s="79"/>
      <c r="H66" s="190">
        <f aca="true" t="shared" si="20" ref="H66:H74">E66*G66</f>
        <v>0</v>
      </c>
      <c r="I66" s="83"/>
      <c r="J66" s="191">
        <f>I66*G66</f>
        <v>0</v>
      </c>
      <c r="K66" s="89"/>
      <c r="L66" s="191">
        <f>G66*K66</f>
        <v>0</v>
      </c>
      <c r="M66" s="89"/>
      <c r="N66" s="191">
        <f>G66*M66</f>
        <v>0</v>
      </c>
      <c r="O66" s="89"/>
      <c r="P66" s="191">
        <f>G66*O66</f>
        <v>0</v>
      </c>
      <c r="Q66" s="89"/>
      <c r="R66" s="192">
        <f aca="true" t="shared" si="21" ref="R66:R88">G66*Q66</f>
        <v>0</v>
      </c>
      <c r="S66" s="15">
        <f aca="true" t="shared" si="22" ref="S66:S89">I66+K66+M66+O66+Q66</f>
        <v>0</v>
      </c>
      <c r="T66" s="14">
        <f aca="true" t="shared" si="23" ref="T66:T89">J66+L66+N66+P66+R66</f>
        <v>0</v>
      </c>
      <c r="U66" s="15">
        <f aca="true" t="shared" si="24" ref="U66:U88">IF(AND(E66&lt;&gt;0,E66-S66=0),"0",E66-S66)</f>
        <v>0</v>
      </c>
      <c r="V66" s="16">
        <f aca="true" t="shared" si="25" ref="V66:V89">IF(AND(H66&lt;&gt;0,H66-T66=0),"0",H66-T66)</f>
        <v>0</v>
      </c>
    </row>
    <row r="67" spans="1:22" ht="19.5" customHeight="1">
      <c r="A67" s="76"/>
      <c r="B67" s="108"/>
      <c r="C67" s="109"/>
      <c r="D67" s="110"/>
      <c r="E67" s="77"/>
      <c r="F67" s="79"/>
      <c r="G67" s="79"/>
      <c r="H67" s="190">
        <f>E67*G67</f>
        <v>0</v>
      </c>
      <c r="I67" s="83"/>
      <c r="J67" s="191">
        <f aca="true" t="shared" si="26" ref="J67:J88">I67*G67</f>
        <v>0</v>
      </c>
      <c r="K67" s="89"/>
      <c r="L67" s="191">
        <f aca="true" t="shared" si="27" ref="L67:L88">G67*K67</f>
        <v>0</v>
      </c>
      <c r="M67" s="89"/>
      <c r="N67" s="191">
        <f aca="true" t="shared" si="28" ref="N67:N88">G67*M67</f>
        <v>0</v>
      </c>
      <c r="O67" s="89"/>
      <c r="P67" s="191">
        <f aca="true" t="shared" si="29" ref="P67:P88">G67*O67</f>
        <v>0</v>
      </c>
      <c r="Q67" s="89"/>
      <c r="R67" s="190">
        <f t="shared" si="21"/>
        <v>0</v>
      </c>
      <c r="S67" s="15">
        <f t="shared" si="22"/>
        <v>0</v>
      </c>
      <c r="T67" s="16">
        <f t="shared" si="23"/>
        <v>0</v>
      </c>
      <c r="U67" s="15">
        <f t="shared" si="24"/>
        <v>0</v>
      </c>
      <c r="V67" s="16">
        <f t="shared" si="25"/>
        <v>0</v>
      </c>
    </row>
    <row r="68" spans="1:22" ht="19.5" customHeight="1">
      <c r="A68" s="76"/>
      <c r="B68" s="108"/>
      <c r="C68" s="109"/>
      <c r="D68" s="110"/>
      <c r="E68" s="77"/>
      <c r="F68" s="79"/>
      <c r="G68" s="79"/>
      <c r="H68" s="190">
        <f t="shared" si="20"/>
        <v>0</v>
      </c>
      <c r="I68" s="83"/>
      <c r="J68" s="191">
        <f t="shared" si="26"/>
        <v>0</v>
      </c>
      <c r="K68" s="89"/>
      <c r="L68" s="191">
        <f t="shared" si="27"/>
        <v>0</v>
      </c>
      <c r="M68" s="89"/>
      <c r="N68" s="191">
        <f t="shared" si="28"/>
        <v>0</v>
      </c>
      <c r="O68" s="89"/>
      <c r="P68" s="191">
        <f t="shared" si="29"/>
        <v>0</v>
      </c>
      <c r="Q68" s="89"/>
      <c r="R68" s="190">
        <f t="shared" si="21"/>
        <v>0</v>
      </c>
      <c r="S68" s="15">
        <f t="shared" si="22"/>
        <v>0</v>
      </c>
      <c r="T68" s="16">
        <f t="shared" si="23"/>
        <v>0</v>
      </c>
      <c r="U68" s="15">
        <f t="shared" si="24"/>
        <v>0</v>
      </c>
      <c r="V68" s="16">
        <f t="shared" si="25"/>
        <v>0</v>
      </c>
    </row>
    <row r="69" spans="1:22" ht="19.5" customHeight="1">
      <c r="A69" s="76"/>
      <c r="B69" s="108"/>
      <c r="C69" s="109"/>
      <c r="D69" s="110"/>
      <c r="E69" s="77"/>
      <c r="F69" s="79"/>
      <c r="G69" s="79"/>
      <c r="H69" s="190">
        <f t="shared" si="20"/>
        <v>0</v>
      </c>
      <c r="I69" s="83"/>
      <c r="J69" s="191">
        <f t="shared" si="26"/>
        <v>0</v>
      </c>
      <c r="K69" s="89"/>
      <c r="L69" s="191">
        <f t="shared" si="27"/>
        <v>0</v>
      </c>
      <c r="M69" s="89"/>
      <c r="N69" s="191">
        <f t="shared" si="28"/>
        <v>0</v>
      </c>
      <c r="O69" s="89"/>
      <c r="P69" s="191">
        <f t="shared" si="29"/>
        <v>0</v>
      </c>
      <c r="Q69" s="89"/>
      <c r="R69" s="190">
        <f t="shared" si="21"/>
        <v>0</v>
      </c>
      <c r="S69" s="15">
        <f t="shared" si="22"/>
        <v>0</v>
      </c>
      <c r="T69" s="16">
        <f t="shared" si="23"/>
        <v>0</v>
      </c>
      <c r="U69" s="15">
        <f t="shared" si="24"/>
        <v>0</v>
      </c>
      <c r="V69" s="16">
        <f t="shared" si="25"/>
        <v>0</v>
      </c>
    </row>
    <row r="70" spans="1:22" ht="19.5" customHeight="1">
      <c r="A70" s="76"/>
      <c r="B70" s="108"/>
      <c r="C70" s="109"/>
      <c r="D70" s="110"/>
      <c r="E70" s="77"/>
      <c r="F70" s="79"/>
      <c r="G70" s="79"/>
      <c r="H70" s="190">
        <f t="shared" si="20"/>
        <v>0</v>
      </c>
      <c r="I70" s="83"/>
      <c r="J70" s="191">
        <f t="shared" si="26"/>
        <v>0</v>
      </c>
      <c r="K70" s="89"/>
      <c r="L70" s="191">
        <f t="shared" si="27"/>
        <v>0</v>
      </c>
      <c r="M70" s="89"/>
      <c r="N70" s="191">
        <f t="shared" si="28"/>
        <v>0</v>
      </c>
      <c r="O70" s="89"/>
      <c r="P70" s="191">
        <f t="shared" si="29"/>
        <v>0</v>
      </c>
      <c r="Q70" s="89"/>
      <c r="R70" s="190">
        <f t="shared" si="21"/>
        <v>0</v>
      </c>
      <c r="S70" s="15">
        <f t="shared" si="22"/>
        <v>0</v>
      </c>
      <c r="T70" s="16">
        <f t="shared" si="23"/>
        <v>0</v>
      </c>
      <c r="U70" s="15">
        <f t="shared" si="24"/>
        <v>0</v>
      </c>
      <c r="V70" s="16">
        <f t="shared" si="25"/>
        <v>0</v>
      </c>
    </row>
    <row r="71" spans="1:22" ht="19.5" customHeight="1">
      <c r="A71" s="76"/>
      <c r="B71" s="108"/>
      <c r="C71" s="109"/>
      <c r="D71" s="110"/>
      <c r="E71" s="77"/>
      <c r="F71" s="79"/>
      <c r="G71" s="79"/>
      <c r="H71" s="190">
        <f t="shared" si="20"/>
        <v>0</v>
      </c>
      <c r="I71" s="83"/>
      <c r="J71" s="191">
        <f t="shared" si="26"/>
        <v>0</v>
      </c>
      <c r="K71" s="89"/>
      <c r="L71" s="191">
        <f t="shared" si="27"/>
        <v>0</v>
      </c>
      <c r="M71" s="89"/>
      <c r="N71" s="191">
        <f t="shared" si="28"/>
        <v>0</v>
      </c>
      <c r="O71" s="89"/>
      <c r="P71" s="191">
        <f t="shared" si="29"/>
        <v>0</v>
      </c>
      <c r="Q71" s="89"/>
      <c r="R71" s="190">
        <f t="shared" si="21"/>
        <v>0</v>
      </c>
      <c r="S71" s="15">
        <f t="shared" si="22"/>
        <v>0</v>
      </c>
      <c r="T71" s="16">
        <f t="shared" si="23"/>
        <v>0</v>
      </c>
      <c r="U71" s="15">
        <f t="shared" si="24"/>
        <v>0</v>
      </c>
      <c r="V71" s="16">
        <f t="shared" si="25"/>
        <v>0</v>
      </c>
    </row>
    <row r="72" spans="1:22" ht="19.5" customHeight="1">
      <c r="A72" s="76"/>
      <c r="B72" s="108"/>
      <c r="C72" s="109"/>
      <c r="D72" s="110"/>
      <c r="E72" s="77"/>
      <c r="F72" s="79"/>
      <c r="G72" s="79"/>
      <c r="H72" s="190">
        <f t="shared" si="20"/>
        <v>0</v>
      </c>
      <c r="I72" s="83"/>
      <c r="J72" s="191">
        <f t="shared" si="26"/>
        <v>0</v>
      </c>
      <c r="K72" s="89"/>
      <c r="L72" s="191">
        <f t="shared" si="27"/>
        <v>0</v>
      </c>
      <c r="M72" s="89"/>
      <c r="N72" s="191">
        <f t="shared" si="28"/>
        <v>0</v>
      </c>
      <c r="O72" s="89"/>
      <c r="P72" s="191">
        <f t="shared" si="29"/>
        <v>0</v>
      </c>
      <c r="Q72" s="89"/>
      <c r="R72" s="190">
        <f t="shared" si="21"/>
        <v>0</v>
      </c>
      <c r="S72" s="15">
        <f t="shared" si="22"/>
        <v>0</v>
      </c>
      <c r="T72" s="16">
        <f t="shared" si="23"/>
        <v>0</v>
      </c>
      <c r="U72" s="15">
        <f t="shared" si="24"/>
        <v>0</v>
      </c>
      <c r="V72" s="16">
        <f t="shared" si="25"/>
        <v>0</v>
      </c>
    </row>
    <row r="73" spans="1:22" ht="19.5" customHeight="1">
      <c r="A73" s="76"/>
      <c r="B73" s="108"/>
      <c r="C73" s="109"/>
      <c r="D73" s="110"/>
      <c r="E73" s="83"/>
      <c r="F73" s="79"/>
      <c r="G73" s="79"/>
      <c r="H73" s="190">
        <f t="shared" si="20"/>
        <v>0</v>
      </c>
      <c r="I73" s="83"/>
      <c r="J73" s="191">
        <f t="shared" si="26"/>
        <v>0</v>
      </c>
      <c r="K73" s="89"/>
      <c r="L73" s="191">
        <f t="shared" si="27"/>
        <v>0</v>
      </c>
      <c r="M73" s="89"/>
      <c r="N73" s="191">
        <f t="shared" si="28"/>
        <v>0</v>
      </c>
      <c r="O73" s="89"/>
      <c r="P73" s="191">
        <f t="shared" si="29"/>
        <v>0</v>
      </c>
      <c r="Q73" s="89"/>
      <c r="R73" s="190">
        <f t="shared" si="21"/>
        <v>0</v>
      </c>
      <c r="S73" s="15">
        <f t="shared" si="22"/>
        <v>0</v>
      </c>
      <c r="T73" s="16">
        <f t="shared" si="23"/>
        <v>0</v>
      </c>
      <c r="U73" s="15">
        <f t="shared" si="24"/>
        <v>0</v>
      </c>
      <c r="V73" s="16">
        <f t="shared" si="25"/>
        <v>0</v>
      </c>
    </row>
    <row r="74" spans="1:22" ht="19.5" customHeight="1">
      <c r="A74" s="76"/>
      <c r="B74" s="108"/>
      <c r="C74" s="109"/>
      <c r="D74" s="110"/>
      <c r="E74" s="83"/>
      <c r="F74" s="79"/>
      <c r="G74" s="79"/>
      <c r="H74" s="190">
        <f t="shared" si="20"/>
        <v>0</v>
      </c>
      <c r="I74" s="83"/>
      <c r="J74" s="191">
        <f t="shared" si="26"/>
        <v>0</v>
      </c>
      <c r="K74" s="89"/>
      <c r="L74" s="191">
        <f t="shared" si="27"/>
        <v>0</v>
      </c>
      <c r="M74" s="89"/>
      <c r="N74" s="191">
        <f t="shared" si="28"/>
        <v>0</v>
      </c>
      <c r="O74" s="89"/>
      <c r="P74" s="191">
        <f t="shared" si="29"/>
        <v>0</v>
      </c>
      <c r="Q74" s="89"/>
      <c r="R74" s="190">
        <f t="shared" si="21"/>
        <v>0</v>
      </c>
      <c r="S74" s="15">
        <f t="shared" si="22"/>
        <v>0</v>
      </c>
      <c r="T74" s="16">
        <f t="shared" si="23"/>
        <v>0</v>
      </c>
      <c r="U74" s="15">
        <f t="shared" si="24"/>
        <v>0</v>
      </c>
      <c r="V74" s="16">
        <f t="shared" si="25"/>
        <v>0</v>
      </c>
    </row>
    <row r="75" spans="1:22" ht="19.5" customHeight="1">
      <c r="A75" s="76"/>
      <c r="B75" s="108"/>
      <c r="C75" s="109"/>
      <c r="D75" s="110"/>
      <c r="E75" s="83"/>
      <c r="F75" s="79"/>
      <c r="G75" s="79"/>
      <c r="H75" s="190">
        <f aca="true" t="shared" si="30" ref="H75:H88">E75*G75</f>
        <v>0</v>
      </c>
      <c r="I75" s="83"/>
      <c r="J75" s="191">
        <f t="shared" si="26"/>
        <v>0</v>
      </c>
      <c r="K75" s="89"/>
      <c r="L75" s="191">
        <f t="shared" si="27"/>
        <v>0</v>
      </c>
      <c r="M75" s="89"/>
      <c r="N75" s="191">
        <f t="shared" si="28"/>
        <v>0</v>
      </c>
      <c r="O75" s="89"/>
      <c r="P75" s="191">
        <f t="shared" si="29"/>
        <v>0</v>
      </c>
      <c r="Q75" s="89"/>
      <c r="R75" s="190">
        <f t="shared" si="21"/>
        <v>0</v>
      </c>
      <c r="S75" s="15">
        <f t="shared" si="22"/>
        <v>0</v>
      </c>
      <c r="T75" s="16">
        <f t="shared" si="23"/>
        <v>0</v>
      </c>
      <c r="U75" s="15">
        <f t="shared" si="24"/>
        <v>0</v>
      </c>
      <c r="V75" s="16">
        <f t="shared" si="25"/>
        <v>0</v>
      </c>
    </row>
    <row r="76" spans="1:22" ht="19.5" customHeight="1">
      <c r="A76" s="76"/>
      <c r="B76" s="108"/>
      <c r="C76" s="109"/>
      <c r="D76" s="110"/>
      <c r="E76" s="83"/>
      <c r="F76" s="79"/>
      <c r="G76" s="79"/>
      <c r="H76" s="190">
        <f t="shared" si="30"/>
        <v>0</v>
      </c>
      <c r="I76" s="83"/>
      <c r="J76" s="191">
        <f t="shared" si="26"/>
        <v>0</v>
      </c>
      <c r="K76" s="89"/>
      <c r="L76" s="191">
        <f t="shared" si="27"/>
        <v>0</v>
      </c>
      <c r="M76" s="89"/>
      <c r="N76" s="191">
        <f t="shared" si="28"/>
        <v>0</v>
      </c>
      <c r="O76" s="89"/>
      <c r="P76" s="191">
        <f t="shared" si="29"/>
        <v>0</v>
      </c>
      <c r="Q76" s="89"/>
      <c r="R76" s="190">
        <f t="shared" si="21"/>
        <v>0</v>
      </c>
      <c r="S76" s="15">
        <f t="shared" si="22"/>
        <v>0</v>
      </c>
      <c r="T76" s="16">
        <f t="shared" si="23"/>
        <v>0</v>
      </c>
      <c r="U76" s="15">
        <f t="shared" si="24"/>
        <v>0</v>
      </c>
      <c r="V76" s="16">
        <f t="shared" si="25"/>
        <v>0</v>
      </c>
    </row>
    <row r="77" spans="1:22" ht="19.5" customHeight="1">
      <c r="A77" s="76"/>
      <c r="B77" s="108"/>
      <c r="C77" s="109"/>
      <c r="D77" s="110"/>
      <c r="E77" s="83"/>
      <c r="F77" s="79"/>
      <c r="G77" s="79"/>
      <c r="H77" s="190">
        <f t="shared" si="30"/>
        <v>0</v>
      </c>
      <c r="I77" s="83"/>
      <c r="J77" s="191">
        <f t="shared" si="26"/>
        <v>0</v>
      </c>
      <c r="K77" s="89"/>
      <c r="L77" s="191">
        <f t="shared" si="27"/>
        <v>0</v>
      </c>
      <c r="M77" s="89"/>
      <c r="N77" s="191">
        <f t="shared" si="28"/>
        <v>0</v>
      </c>
      <c r="O77" s="89"/>
      <c r="P77" s="191">
        <f t="shared" si="29"/>
        <v>0</v>
      </c>
      <c r="Q77" s="89"/>
      <c r="R77" s="190">
        <f t="shared" si="21"/>
        <v>0</v>
      </c>
      <c r="S77" s="15">
        <f t="shared" si="22"/>
        <v>0</v>
      </c>
      <c r="T77" s="16">
        <f t="shared" si="23"/>
        <v>0</v>
      </c>
      <c r="U77" s="15">
        <f t="shared" si="24"/>
        <v>0</v>
      </c>
      <c r="V77" s="16">
        <f t="shared" si="25"/>
        <v>0</v>
      </c>
    </row>
    <row r="78" spans="1:22" ht="19.5" customHeight="1">
      <c r="A78" s="76"/>
      <c r="B78" s="108"/>
      <c r="C78" s="109"/>
      <c r="D78" s="110"/>
      <c r="E78" s="83"/>
      <c r="F78" s="79"/>
      <c r="G78" s="79"/>
      <c r="H78" s="190">
        <f t="shared" si="30"/>
        <v>0</v>
      </c>
      <c r="I78" s="83"/>
      <c r="J78" s="191">
        <f t="shared" si="26"/>
        <v>0</v>
      </c>
      <c r="K78" s="89"/>
      <c r="L78" s="191">
        <f t="shared" si="27"/>
        <v>0</v>
      </c>
      <c r="M78" s="89"/>
      <c r="N78" s="191">
        <f t="shared" si="28"/>
        <v>0</v>
      </c>
      <c r="O78" s="89"/>
      <c r="P78" s="191">
        <f t="shared" si="29"/>
        <v>0</v>
      </c>
      <c r="Q78" s="89"/>
      <c r="R78" s="190">
        <f t="shared" si="21"/>
        <v>0</v>
      </c>
      <c r="S78" s="15">
        <f t="shared" si="22"/>
        <v>0</v>
      </c>
      <c r="T78" s="16">
        <f t="shared" si="23"/>
        <v>0</v>
      </c>
      <c r="U78" s="15">
        <f t="shared" si="24"/>
        <v>0</v>
      </c>
      <c r="V78" s="16">
        <f t="shared" si="25"/>
        <v>0</v>
      </c>
    </row>
    <row r="79" spans="1:22" ht="19.5" customHeight="1">
      <c r="A79" s="76"/>
      <c r="B79" s="108"/>
      <c r="C79" s="109"/>
      <c r="D79" s="110"/>
      <c r="E79" s="83"/>
      <c r="F79" s="79"/>
      <c r="G79" s="79"/>
      <c r="H79" s="190">
        <f t="shared" si="30"/>
        <v>0</v>
      </c>
      <c r="I79" s="83"/>
      <c r="J79" s="191">
        <f t="shared" si="26"/>
        <v>0</v>
      </c>
      <c r="K79" s="89"/>
      <c r="L79" s="191">
        <f t="shared" si="27"/>
        <v>0</v>
      </c>
      <c r="M79" s="89"/>
      <c r="N79" s="191">
        <f t="shared" si="28"/>
        <v>0</v>
      </c>
      <c r="O79" s="89"/>
      <c r="P79" s="191">
        <f t="shared" si="29"/>
        <v>0</v>
      </c>
      <c r="Q79" s="89"/>
      <c r="R79" s="190">
        <f t="shared" si="21"/>
        <v>0</v>
      </c>
      <c r="S79" s="15">
        <f t="shared" si="22"/>
        <v>0</v>
      </c>
      <c r="T79" s="16">
        <f t="shared" si="23"/>
        <v>0</v>
      </c>
      <c r="U79" s="15">
        <f t="shared" si="24"/>
        <v>0</v>
      </c>
      <c r="V79" s="16">
        <f t="shared" si="25"/>
        <v>0</v>
      </c>
    </row>
    <row r="80" spans="1:22" ht="19.5" customHeight="1">
      <c r="A80" s="76"/>
      <c r="B80" s="108"/>
      <c r="C80" s="109"/>
      <c r="D80" s="110"/>
      <c r="E80" s="83"/>
      <c r="F80" s="79"/>
      <c r="G80" s="79"/>
      <c r="H80" s="190">
        <f t="shared" si="30"/>
        <v>0</v>
      </c>
      <c r="I80" s="83"/>
      <c r="J80" s="191">
        <f t="shared" si="26"/>
        <v>0</v>
      </c>
      <c r="K80" s="89"/>
      <c r="L80" s="191">
        <f t="shared" si="27"/>
        <v>0</v>
      </c>
      <c r="M80" s="89"/>
      <c r="N80" s="191">
        <f t="shared" si="28"/>
        <v>0</v>
      </c>
      <c r="O80" s="89"/>
      <c r="P80" s="191">
        <f t="shared" si="29"/>
        <v>0</v>
      </c>
      <c r="Q80" s="89"/>
      <c r="R80" s="190">
        <f t="shared" si="21"/>
        <v>0</v>
      </c>
      <c r="S80" s="15">
        <f t="shared" si="22"/>
        <v>0</v>
      </c>
      <c r="T80" s="16">
        <f t="shared" si="23"/>
        <v>0</v>
      </c>
      <c r="U80" s="15">
        <f t="shared" si="24"/>
        <v>0</v>
      </c>
      <c r="V80" s="16">
        <f t="shared" si="25"/>
        <v>0</v>
      </c>
    </row>
    <row r="81" spans="1:22" ht="19.5" customHeight="1">
      <c r="A81" s="76"/>
      <c r="B81" s="108"/>
      <c r="C81" s="109"/>
      <c r="D81" s="110"/>
      <c r="E81" s="83"/>
      <c r="F81" s="79"/>
      <c r="G81" s="79"/>
      <c r="H81" s="190">
        <f t="shared" si="30"/>
        <v>0</v>
      </c>
      <c r="I81" s="83"/>
      <c r="J81" s="191">
        <f t="shared" si="26"/>
        <v>0</v>
      </c>
      <c r="K81" s="89"/>
      <c r="L81" s="191">
        <f t="shared" si="27"/>
        <v>0</v>
      </c>
      <c r="M81" s="89"/>
      <c r="N81" s="191">
        <f t="shared" si="28"/>
        <v>0</v>
      </c>
      <c r="O81" s="89"/>
      <c r="P81" s="191">
        <f t="shared" si="29"/>
        <v>0</v>
      </c>
      <c r="Q81" s="89"/>
      <c r="R81" s="190">
        <f t="shared" si="21"/>
        <v>0</v>
      </c>
      <c r="S81" s="15">
        <f t="shared" si="22"/>
        <v>0</v>
      </c>
      <c r="T81" s="16">
        <f t="shared" si="23"/>
        <v>0</v>
      </c>
      <c r="U81" s="15">
        <f t="shared" si="24"/>
        <v>0</v>
      </c>
      <c r="V81" s="16">
        <f t="shared" si="25"/>
        <v>0</v>
      </c>
    </row>
    <row r="82" spans="1:22" ht="19.5" customHeight="1">
      <c r="A82" s="76"/>
      <c r="B82" s="108"/>
      <c r="C82" s="109"/>
      <c r="D82" s="110"/>
      <c r="E82" s="83"/>
      <c r="F82" s="79"/>
      <c r="G82" s="79"/>
      <c r="H82" s="190">
        <f t="shared" si="30"/>
        <v>0</v>
      </c>
      <c r="I82" s="83"/>
      <c r="J82" s="191">
        <f t="shared" si="26"/>
        <v>0</v>
      </c>
      <c r="K82" s="89"/>
      <c r="L82" s="191">
        <f t="shared" si="27"/>
        <v>0</v>
      </c>
      <c r="M82" s="89"/>
      <c r="N82" s="191">
        <f t="shared" si="28"/>
        <v>0</v>
      </c>
      <c r="O82" s="89"/>
      <c r="P82" s="191">
        <f t="shared" si="29"/>
        <v>0</v>
      </c>
      <c r="Q82" s="89"/>
      <c r="R82" s="190">
        <f t="shared" si="21"/>
        <v>0</v>
      </c>
      <c r="S82" s="15">
        <f t="shared" si="22"/>
        <v>0</v>
      </c>
      <c r="T82" s="16">
        <f t="shared" si="23"/>
        <v>0</v>
      </c>
      <c r="U82" s="15">
        <f t="shared" si="24"/>
        <v>0</v>
      </c>
      <c r="V82" s="16">
        <f t="shared" si="25"/>
        <v>0</v>
      </c>
    </row>
    <row r="83" spans="1:22" ht="19.5" customHeight="1">
      <c r="A83" s="76"/>
      <c r="B83" s="108"/>
      <c r="C83" s="109"/>
      <c r="D83" s="110"/>
      <c r="E83" s="83"/>
      <c r="F83" s="79"/>
      <c r="G83" s="79"/>
      <c r="H83" s="190">
        <f t="shared" si="30"/>
        <v>0</v>
      </c>
      <c r="I83" s="83"/>
      <c r="J83" s="191">
        <f t="shared" si="26"/>
        <v>0</v>
      </c>
      <c r="K83" s="89"/>
      <c r="L83" s="191">
        <f t="shared" si="27"/>
        <v>0</v>
      </c>
      <c r="M83" s="89"/>
      <c r="N83" s="191">
        <f t="shared" si="28"/>
        <v>0</v>
      </c>
      <c r="O83" s="89"/>
      <c r="P83" s="191">
        <f t="shared" si="29"/>
        <v>0</v>
      </c>
      <c r="Q83" s="89"/>
      <c r="R83" s="190">
        <f t="shared" si="21"/>
        <v>0</v>
      </c>
      <c r="S83" s="15">
        <f t="shared" si="22"/>
        <v>0</v>
      </c>
      <c r="T83" s="16">
        <f t="shared" si="23"/>
        <v>0</v>
      </c>
      <c r="U83" s="15">
        <f t="shared" si="24"/>
        <v>0</v>
      </c>
      <c r="V83" s="16">
        <f t="shared" si="25"/>
        <v>0</v>
      </c>
    </row>
    <row r="84" spans="1:22" ht="19.5" customHeight="1">
      <c r="A84" s="76"/>
      <c r="B84" s="108"/>
      <c r="C84" s="109"/>
      <c r="D84" s="110"/>
      <c r="E84" s="83"/>
      <c r="F84" s="79"/>
      <c r="G84" s="79"/>
      <c r="H84" s="190">
        <f t="shared" si="30"/>
        <v>0</v>
      </c>
      <c r="I84" s="83"/>
      <c r="J84" s="191">
        <f t="shared" si="26"/>
        <v>0</v>
      </c>
      <c r="K84" s="89"/>
      <c r="L84" s="191">
        <f t="shared" si="27"/>
        <v>0</v>
      </c>
      <c r="M84" s="89"/>
      <c r="N84" s="191">
        <f t="shared" si="28"/>
        <v>0</v>
      </c>
      <c r="O84" s="89"/>
      <c r="P84" s="191">
        <f t="shared" si="29"/>
        <v>0</v>
      </c>
      <c r="Q84" s="89"/>
      <c r="R84" s="190">
        <f t="shared" si="21"/>
        <v>0</v>
      </c>
      <c r="S84" s="15">
        <f t="shared" si="22"/>
        <v>0</v>
      </c>
      <c r="T84" s="16">
        <f>J84+L84+N84+P84+R84</f>
        <v>0</v>
      </c>
      <c r="U84" s="15">
        <f t="shared" si="24"/>
        <v>0</v>
      </c>
      <c r="V84" s="16">
        <f t="shared" si="25"/>
        <v>0</v>
      </c>
    </row>
    <row r="85" spans="1:22" ht="19.5" customHeight="1">
      <c r="A85" s="76"/>
      <c r="B85" s="108"/>
      <c r="C85" s="109"/>
      <c r="D85" s="110"/>
      <c r="E85" s="77"/>
      <c r="F85" s="79"/>
      <c r="G85" s="79"/>
      <c r="H85" s="190">
        <f t="shared" si="30"/>
        <v>0</v>
      </c>
      <c r="I85" s="83"/>
      <c r="J85" s="191">
        <f t="shared" si="26"/>
        <v>0</v>
      </c>
      <c r="K85" s="89"/>
      <c r="L85" s="191">
        <f t="shared" si="27"/>
        <v>0</v>
      </c>
      <c r="M85" s="89"/>
      <c r="N85" s="191">
        <f t="shared" si="28"/>
        <v>0</v>
      </c>
      <c r="O85" s="89"/>
      <c r="P85" s="191">
        <f t="shared" si="29"/>
        <v>0</v>
      </c>
      <c r="Q85" s="89"/>
      <c r="R85" s="190">
        <f t="shared" si="21"/>
        <v>0</v>
      </c>
      <c r="S85" s="15">
        <f t="shared" si="22"/>
        <v>0</v>
      </c>
      <c r="T85" s="16">
        <f t="shared" si="23"/>
        <v>0</v>
      </c>
      <c r="U85" s="91">
        <f t="shared" si="24"/>
        <v>0</v>
      </c>
      <c r="V85" s="16">
        <f t="shared" si="25"/>
        <v>0</v>
      </c>
    </row>
    <row r="86" spans="1:22" ht="19.5" customHeight="1">
      <c r="A86" s="76"/>
      <c r="B86" s="108"/>
      <c r="C86" s="109"/>
      <c r="D86" s="110"/>
      <c r="E86" s="77"/>
      <c r="F86" s="79"/>
      <c r="G86" s="79"/>
      <c r="H86" s="190">
        <f t="shared" si="30"/>
        <v>0</v>
      </c>
      <c r="I86" s="83"/>
      <c r="J86" s="191">
        <f t="shared" si="26"/>
        <v>0</v>
      </c>
      <c r="K86" s="89"/>
      <c r="L86" s="191">
        <f t="shared" si="27"/>
        <v>0</v>
      </c>
      <c r="M86" s="89"/>
      <c r="N86" s="191">
        <f t="shared" si="28"/>
        <v>0</v>
      </c>
      <c r="O86" s="89"/>
      <c r="P86" s="191">
        <f t="shared" si="29"/>
        <v>0</v>
      </c>
      <c r="Q86" s="89"/>
      <c r="R86" s="190">
        <f t="shared" si="21"/>
        <v>0</v>
      </c>
      <c r="S86" s="15">
        <f t="shared" si="22"/>
        <v>0</v>
      </c>
      <c r="T86" s="16">
        <f t="shared" si="23"/>
        <v>0</v>
      </c>
      <c r="U86" s="212">
        <f t="shared" si="24"/>
        <v>0</v>
      </c>
      <c r="V86" s="16">
        <f t="shared" si="25"/>
        <v>0</v>
      </c>
    </row>
    <row r="87" spans="1:22" ht="19.5" customHeight="1">
      <c r="A87" s="86"/>
      <c r="B87" s="108"/>
      <c r="C87" s="109"/>
      <c r="D87" s="110"/>
      <c r="E87" s="85"/>
      <c r="F87" s="79"/>
      <c r="G87" s="79"/>
      <c r="H87" s="190">
        <f t="shared" si="30"/>
        <v>0</v>
      </c>
      <c r="I87" s="83"/>
      <c r="J87" s="191">
        <f t="shared" si="26"/>
        <v>0</v>
      </c>
      <c r="K87" s="89"/>
      <c r="L87" s="191">
        <f t="shared" si="27"/>
        <v>0</v>
      </c>
      <c r="M87" s="89"/>
      <c r="N87" s="191">
        <f t="shared" si="28"/>
        <v>0</v>
      </c>
      <c r="O87" s="89"/>
      <c r="P87" s="191">
        <f t="shared" si="29"/>
        <v>0</v>
      </c>
      <c r="Q87" s="89"/>
      <c r="R87" s="190">
        <f t="shared" si="21"/>
        <v>0</v>
      </c>
      <c r="S87" s="15">
        <f t="shared" si="22"/>
        <v>0</v>
      </c>
      <c r="T87" s="16">
        <f t="shared" si="23"/>
        <v>0</v>
      </c>
      <c r="U87" s="15">
        <f t="shared" si="24"/>
        <v>0</v>
      </c>
      <c r="V87" s="16">
        <f t="shared" si="25"/>
        <v>0</v>
      </c>
    </row>
    <row r="88" spans="1:22" ht="19.5" customHeight="1">
      <c r="A88" s="76"/>
      <c r="B88" s="108"/>
      <c r="C88" s="109"/>
      <c r="D88" s="110"/>
      <c r="E88" s="77"/>
      <c r="F88" s="79"/>
      <c r="G88" s="79"/>
      <c r="H88" s="190">
        <f t="shared" si="30"/>
        <v>0</v>
      </c>
      <c r="I88" s="83"/>
      <c r="J88" s="191">
        <f t="shared" si="26"/>
        <v>0</v>
      </c>
      <c r="K88" s="89"/>
      <c r="L88" s="191">
        <f t="shared" si="27"/>
        <v>0</v>
      </c>
      <c r="M88" s="89"/>
      <c r="N88" s="191">
        <f t="shared" si="28"/>
        <v>0</v>
      </c>
      <c r="O88" s="89"/>
      <c r="P88" s="191">
        <f t="shared" si="29"/>
        <v>0</v>
      </c>
      <c r="Q88" s="89"/>
      <c r="R88" s="190">
        <f t="shared" si="21"/>
        <v>0</v>
      </c>
      <c r="S88" s="15">
        <f t="shared" si="22"/>
        <v>0</v>
      </c>
      <c r="T88" s="16">
        <f t="shared" si="23"/>
        <v>0</v>
      </c>
      <c r="U88" s="15">
        <f t="shared" si="24"/>
        <v>0</v>
      </c>
      <c r="V88" s="16">
        <f t="shared" si="25"/>
        <v>0</v>
      </c>
    </row>
    <row r="89" spans="1:22" ht="20.25" customHeight="1" thickBot="1">
      <c r="A89" s="68"/>
      <c r="B89" s="116" t="s">
        <v>35</v>
      </c>
      <c r="C89" s="116"/>
      <c r="D89" s="117"/>
      <c r="E89" s="42"/>
      <c r="F89" s="213"/>
      <c r="G89" s="213"/>
      <c r="H89" s="214">
        <f>SUM(H66:H88)</f>
        <v>0</v>
      </c>
      <c r="I89" s="215"/>
      <c r="J89" s="216">
        <f>SUM(J66:J88)</f>
        <v>0</v>
      </c>
      <c r="K89" s="217"/>
      <c r="L89" s="216">
        <f>SUM(L66:L88)</f>
        <v>0</v>
      </c>
      <c r="M89" s="217"/>
      <c r="N89" s="216">
        <f>SUM(N66:N88)</f>
        <v>0</v>
      </c>
      <c r="O89" s="217"/>
      <c r="P89" s="216">
        <f>SUM(P66:P88)</f>
        <v>0</v>
      </c>
      <c r="Q89" s="217"/>
      <c r="R89" s="214">
        <f>SUM(R66:R88)</f>
        <v>0</v>
      </c>
      <c r="S89" s="218">
        <f t="shared" si="22"/>
        <v>0</v>
      </c>
      <c r="T89" s="221">
        <f t="shared" si="23"/>
        <v>0</v>
      </c>
      <c r="U89" s="220"/>
      <c r="V89" s="221">
        <f t="shared" si="25"/>
        <v>0</v>
      </c>
    </row>
  </sheetData>
  <sheetProtection/>
  <mergeCells count="150">
    <mergeCell ref="C62:H62"/>
    <mergeCell ref="U64:V64"/>
    <mergeCell ref="B79:D79"/>
    <mergeCell ref="B66:D66"/>
    <mergeCell ref="B65:D65"/>
    <mergeCell ref="Q64:R64"/>
    <mergeCell ref="O64:P64"/>
    <mergeCell ref="I63:J63"/>
    <mergeCell ref="K63:N63"/>
    <mergeCell ref="B69:D69"/>
    <mergeCell ref="B89:D89"/>
    <mergeCell ref="B88:D88"/>
    <mergeCell ref="B87:D87"/>
    <mergeCell ref="B86:D86"/>
    <mergeCell ref="B85:D85"/>
    <mergeCell ref="B81:D81"/>
    <mergeCell ref="B84:D84"/>
    <mergeCell ref="K32:L32"/>
    <mergeCell ref="A31:T31"/>
    <mergeCell ref="I32:J32"/>
    <mergeCell ref="M64:N64"/>
    <mergeCell ref="K64:L64"/>
    <mergeCell ref="I64:J64"/>
    <mergeCell ref="A64:H64"/>
    <mergeCell ref="B48:D48"/>
    <mergeCell ref="S63:T63"/>
    <mergeCell ref="I62:J62"/>
    <mergeCell ref="U4:V4"/>
    <mergeCell ref="U34:V34"/>
    <mergeCell ref="B36:D36"/>
    <mergeCell ref="B37:D37"/>
    <mergeCell ref="B38:D38"/>
    <mergeCell ref="B20:D20"/>
    <mergeCell ref="I33:J33"/>
    <mergeCell ref="K33:N33"/>
    <mergeCell ref="Q33:R33"/>
    <mergeCell ref="B22:D22"/>
    <mergeCell ref="B14:D14"/>
    <mergeCell ref="B15:D15"/>
    <mergeCell ref="B16:D16"/>
    <mergeCell ref="B17:D17"/>
    <mergeCell ref="B18:D18"/>
    <mergeCell ref="C33:H33"/>
    <mergeCell ref="B19:D19"/>
    <mergeCell ref="B21:D21"/>
    <mergeCell ref="B55:D55"/>
    <mergeCell ref="B56:D56"/>
    <mergeCell ref="S64:T64"/>
    <mergeCell ref="B23:D23"/>
    <mergeCell ref="B24:D24"/>
    <mergeCell ref="B25:D25"/>
    <mergeCell ref="C32:H32"/>
    <mergeCell ref="C63:H63"/>
    <mergeCell ref="B53:D53"/>
    <mergeCell ref="B54:D54"/>
    <mergeCell ref="A61:T61"/>
    <mergeCell ref="B5:D5"/>
    <mergeCell ref="B6:D6"/>
    <mergeCell ref="B7:D7"/>
    <mergeCell ref="B8:D8"/>
    <mergeCell ref="B9:D9"/>
    <mergeCell ref="B10:D10"/>
    <mergeCell ref="B11:D11"/>
    <mergeCell ref="B50:D50"/>
    <mergeCell ref="B51:D51"/>
    <mergeCell ref="B57:D57"/>
    <mergeCell ref="B58:D58"/>
    <mergeCell ref="Q32:R32"/>
    <mergeCell ref="S32:T32"/>
    <mergeCell ref="K62:L62"/>
    <mergeCell ref="S62:T62"/>
    <mergeCell ref="B42:D42"/>
    <mergeCell ref="Q34:R34"/>
    <mergeCell ref="B49:D49"/>
    <mergeCell ref="B52:D52"/>
    <mergeCell ref="B46:D46"/>
    <mergeCell ref="B47:D47"/>
    <mergeCell ref="B43:D43"/>
    <mergeCell ref="B44:D44"/>
    <mergeCell ref="B35:D35"/>
    <mergeCell ref="B40:D40"/>
    <mergeCell ref="B41:D41"/>
    <mergeCell ref="B45:D45"/>
    <mergeCell ref="B39:D39"/>
    <mergeCell ref="S34:T34"/>
    <mergeCell ref="A34:H34"/>
    <mergeCell ref="I34:J34"/>
    <mergeCell ref="K34:L34"/>
    <mergeCell ref="M34:N34"/>
    <mergeCell ref="S33:T33"/>
    <mergeCell ref="O34:P34"/>
    <mergeCell ref="S3:T3"/>
    <mergeCell ref="A4:H4"/>
    <mergeCell ref="I4:J4"/>
    <mergeCell ref="K4:L4"/>
    <mergeCell ref="M4:N4"/>
    <mergeCell ref="S4:T4"/>
    <mergeCell ref="K3:N3"/>
    <mergeCell ref="O4:P4"/>
    <mergeCell ref="Q4:R4"/>
    <mergeCell ref="C3:H3"/>
    <mergeCell ref="Q3:R3"/>
    <mergeCell ref="G27:H27"/>
    <mergeCell ref="G28:H28"/>
    <mergeCell ref="I3:J3"/>
    <mergeCell ref="Q2:R2"/>
    <mergeCell ref="G26:H26"/>
    <mergeCell ref="C2:H2"/>
    <mergeCell ref="K2:L2"/>
    <mergeCell ref="B12:D12"/>
    <mergeCell ref="B13:D13"/>
    <mergeCell ref="S2:T2"/>
    <mergeCell ref="I2:J2"/>
    <mergeCell ref="B59:D59"/>
    <mergeCell ref="G29:H29"/>
    <mergeCell ref="B67:D67"/>
    <mergeCell ref="B68:D68"/>
    <mergeCell ref="K29:L29"/>
    <mergeCell ref="Q26:R26"/>
    <mergeCell ref="Q27:R27"/>
    <mergeCell ref="Q28:R28"/>
    <mergeCell ref="B70:D70"/>
    <mergeCell ref="B71:D71"/>
    <mergeCell ref="B72:D72"/>
    <mergeCell ref="B82:D82"/>
    <mergeCell ref="B83:D83"/>
    <mergeCell ref="B73:D73"/>
    <mergeCell ref="B74:D74"/>
    <mergeCell ref="B75:D75"/>
    <mergeCell ref="B76:D76"/>
    <mergeCell ref="B77:D77"/>
    <mergeCell ref="B78:D78"/>
    <mergeCell ref="B80:D80"/>
    <mergeCell ref="A1:T1"/>
    <mergeCell ref="O28:P28"/>
    <mergeCell ref="O29:P29"/>
    <mergeCell ref="I26:J26"/>
    <mergeCell ref="I27:J27"/>
    <mergeCell ref="I28:J28"/>
    <mergeCell ref="I29:J29"/>
    <mergeCell ref="K26:L26"/>
    <mergeCell ref="K27:L27"/>
    <mergeCell ref="K28:L28"/>
    <mergeCell ref="Q29:R29"/>
    <mergeCell ref="M26:N26"/>
    <mergeCell ref="M27:N27"/>
    <mergeCell ref="M29:N29"/>
    <mergeCell ref="M28:N28"/>
    <mergeCell ref="O26:P26"/>
    <mergeCell ref="O27:P27"/>
  </mergeCells>
  <printOptions horizontalCentered="1"/>
  <pageMargins left="0.1968503937007874" right="0.1968503937007874" top="0.1968503937007874" bottom="0.1968503937007874" header="0.5118110236220472" footer="0.1968503937007874"/>
  <pageSetup horizontalDpi="600" verticalDpi="600" orientation="landscape" paperSize="9" scale="96" r:id="rId2"/>
  <headerFooter alignWithMargins="0">
    <oddHeader>&amp;R&amp;"ＭＳ Ｐゴシック,太字"&amp;12 (1～5ヶ月) No &amp;P</oddHeader>
  </headerFooter>
  <rowBreaks count="2" manualBreakCount="2">
    <brk id="29" max="21" man="1"/>
    <brk id="59" max="21" man="1"/>
  </rowBreaks>
  <ignoredErrors>
    <ignoredError sqref="A7:T9 A30:T36 A29:J29 L29:N29 P29:T29 A75:T88 A66:G68 I66:T68 H66:H67 H68:H74 A6 H6 L6:T6 J6 A38:T65 A37:D37 H37 J37:T37 A70:G74 A69:D69 I70:T74 J69:T69 A11:T28 A10:D10 F10 H10 J10:T1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9"/>
  <sheetViews>
    <sheetView showZeros="0" view="pageBreakPreview" zoomScaleSheetLayoutView="100" zoomScalePageLayoutView="0" workbookViewId="0" topLeftCell="A1">
      <selection activeCell="A6" sqref="A6"/>
    </sheetView>
  </sheetViews>
  <sheetFormatPr defaultColWidth="9.00390625" defaultRowHeight="13.5"/>
  <cols>
    <col min="1" max="2" width="5.375" style="37" customWidth="1"/>
    <col min="3" max="3" width="5.75390625" style="37" customWidth="1"/>
    <col min="4" max="4" width="7.00390625" style="1" customWidth="1"/>
    <col min="5" max="5" width="5.875" style="29" customWidth="1"/>
    <col min="6" max="6" width="3.50390625" style="32" customWidth="1"/>
    <col min="7" max="7" width="7.75390625" style="29" customWidth="1"/>
    <col min="8" max="8" width="7.875" style="29" customWidth="1"/>
    <col min="9" max="9" width="6.25390625" style="1" customWidth="1"/>
    <col min="10" max="10" width="8.625" style="29" customWidth="1"/>
    <col min="11" max="11" width="6.25390625" style="1" customWidth="1"/>
    <col min="12" max="12" width="8.625" style="1" customWidth="1"/>
    <col min="13" max="13" width="6.25390625" style="1" customWidth="1"/>
    <col min="14" max="14" width="8.625" style="1" customWidth="1"/>
    <col min="15" max="15" width="6.25390625" style="1" customWidth="1"/>
    <col min="16" max="16" width="8.625" style="1" customWidth="1"/>
    <col min="17" max="17" width="6.25390625" style="1" customWidth="1"/>
    <col min="18" max="18" width="8.625" style="1" customWidth="1"/>
    <col min="19" max="19" width="6.25390625" style="1" customWidth="1"/>
    <col min="20" max="20" width="8.625" style="1" customWidth="1"/>
    <col min="21" max="21" width="6.25390625" style="1" customWidth="1"/>
    <col min="22" max="22" width="8.625" style="1" customWidth="1"/>
    <col min="23" max="16384" width="9.00390625" style="1" customWidth="1"/>
  </cols>
  <sheetData>
    <row r="1" spans="1:20" ht="42.75" customHeight="1" thickBot="1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</row>
    <row r="2" spans="1:22" ht="24.75" customHeight="1">
      <c r="A2" s="65" t="s">
        <v>3</v>
      </c>
      <c r="B2" s="65"/>
      <c r="C2" s="123">
        <f>'出来高検収書(1～5ヶ月)'!C2:H2</f>
        <v>0</v>
      </c>
      <c r="D2" s="123"/>
      <c r="E2" s="123"/>
      <c r="F2" s="123"/>
      <c r="G2" s="123"/>
      <c r="H2" s="123"/>
      <c r="I2" s="114" t="s">
        <v>4</v>
      </c>
      <c r="J2" s="115"/>
      <c r="K2" s="124">
        <f>'出来高検収書(1～5ヶ月)'!K2:L2</f>
        <v>0</v>
      </c>
      <c r="L2" s="125"/>
      <c r="M2" s="74"/>
      <c r="N2" s="44"/>
      <c r="Q2" s="121"/>
      <c r="R2" s="122"/>
      <c r="S2" s="112" t="s">
        <v>5</v>
      </c>
      <c r="T2" s="113"/>
      <c r="U2" s="94"/>
      <c r="V2" s="92"/>
    </row>
    <row r="3" spans="1:22" ht="24.75" customHeight="1" thickBot="1">
      <c r="A3" s="40" t="s">
        <v>6</v>
      </c>
      <c r="B3" s="40"/>
      <c r="C3" s="141">
        <f>'出来高検収書(1～5ヶ月)'!C3:H3</f>
        <v>0</v>
      </c>
      <c r="D3" s="141"/>
      <c r="E3" s="141"/>
      <c r="F3" s="141"/>
      <c r="G3" s="141"/>
      <c r="H3" s="141"/>
      <c r="I3" s="120" t="s">
        <v>7</v>
      </c>
      <c r="J3" s="120"/>
      <c r="K3" s="123">
        <f>'出来高検収書(1～5ヶ月)'!K3:N3</f>
        <v>0</v>
      </c>
      <c r="L3" s="123"/>
      <c r="M3" s="123"/>
      <c r="N3" s="123"/>
      <c r="Q3" s="118"/>
      <c r="R3" s="119"/>
      <c r="S3" s="126" t="s">
        <v>8</v>
      </c>
      <c r="T3" s="127"/>
      <c r="U3" s="95"/>
      <c r="V3" s="93"/>
    </row>
    <row r="4" spans="1:22" ht="20.25" customHeight="1">
      <c r="A4" s="128" t="s">
        <v>33</v>
      </c>
      <c r="B4" s="129"/>
      <c r="C4" s="130"/>
      <c r="D4" s="130"/>
      <c r="E4" s="130"/>
      <c r="F4" s="130"/>
      <c r="G4" s="130"/>
      <c r="H4" s="168"/>
      <c r="I4" s="169" t="s">
        <v>40</v>
      </c>
      <c r="J4" s="170"/>
      <c r="K4" s="132" t="s">
        <v>9</v>
      </c>
      <c r="L4" s="135"/>
      <c r="M4" s="134" t="s">
        <v>9</v>
      </c>
      <c r="N4" s="135"/>
      <c r="O4" s="138" t="s">
        <v>9</v>
      </c>
      <c r="P4" s="139"/>
      <c r="Q4" s="134" t="s">
        <v>9</v>
      </c>
      <c r="R4" s="140"/>
      <c r="S4" s="136" t="s">
        <v>10</v>
      </c>
      <c r="T4" s="137"/>
      <c r="U4" s="159" t="s">
        <v>39</v>
      </c>
      <c r="V4" s="137"/>
    </row>
    <row r="5" spans="1:22" ht="26.25" customHeight="1">
      <c r="A5" s="38" t="s">
        <v>31</v>
      </c>
      <c r="B5" s="142" t="s">
        <v>32</v>
      </c>
      <c r="C5" s="143"/>
      <c r="D5" s="144"/>
      <c r="E5" s="2" t="s">
        <v>0</v>
      </c>
      <c r="F5" s="33" t="s">
        <v>11</v>
      </c>
      <c r="G5" s="3" t="s">
        <v>1</v>
      </c>
      <c r="H5" s="105" t="s">
        <v>12</v>
      </c>
      <c r="I5" s="107" t="s">
        <v>0</v>
      </c>
      <c r="J5" s="106" t="s">
        <v>12</v>
      </c>
      <c r="K5" s="5" t="s">
        <v>0</v>
      </c>
      <c r="L5" s="8" t="s">
        <v>12</v>
      </c>
      <c r="M5" s="7" t="s">
        <v>0</v>
      </c>
      <c r="N5" s="8" t="s">
        <v>12</v>
      </c>
      <c r="O5" s="7" t="s">
        <v>0</v>
      </c>
      <c r="P5" s="8" t="s">
        <v>12</v>
      </c>
      <c r="Q5" s="9" t="s">
        <v>0</v>
      </c>
      <c r="R5" s="10" t="s">
        <v>12</v>
      </c>
      <c r="S5" s="7" t="s">
        <v>0</v>
      </c>
      <c r="T5" s="11" t="s">
        <v>12</v>
      </c>
      <c r="U5" s="7" t="s">
        <v>0</v>
      </c>
      <c r="V5" s="11" t="s">
        <v>12</v>
      </c>
    </row>
    <row r="6" spans="1:22" ht="19.5" customHeight="1">
      <c r="A6" s="76">
        <f>'出来高検収書(1～5ヶ月)'!A6</f>
        <v>0</v>
      </c>
      <c r="B6" s="149">
        <f>'出来高検収書(1～5ヶ月)'!B6:D6</f>
        <v>0</v>
      </c>
      <c r="C6" s="150"/>
      <c r="D6" s="151"/>
      <c r="E6" s="77">
        <f>'出来高検収書(1～5ヶ月)'!E6</f>
        <v>0</v>
      </c>
      <c r="F6" s="79">
        <f>'出来高検収書(1～5ヶ月)'!F6</f>
        <v>0</v>
      </c>
      <c r="G6" s="79">
        <f>'出来高検収書(1～5ヶ月)'!G6</f>
        <v>0</v>
      </c>
      <c r="H6" s="227">
        <f>E6*G6</f>
        <v>0</v>
      </c>
      <c r="I6" s="228">
        <f>'出来高検収書(1～5ヶ月)'!U6</f>
        <v>0</v>
      </c>
      <c r="J6" s="190">
        <f>'出来高検収書(1～5ヶ月)'!V6</f>
        <v>0</v>
      </c>
      <c r="K6" s="229"/>
      <c r="L6" s="191">
        <f>K6*G6</f>
        <v>0</v>
      </c>
      <c r="M6" s="89"/>
      <c r="N6" s="191">
        <f>M6*G6</f>
        <v>0</v>
      </c>
      <c r="O6" s="89"/>
      <c r="P6" s="191">
        <f>O6*G6</f>
        <v>0</v>
      </c>
      <c r="Q6" s="89"/>
      <c r="R6" s="192">
        <f aca="true" t="shared" si="0" ref="R6:R22">G6*Q6</f>
        <v>0</v>
      </c>
      <c r="S6" s="15">
        <f>K6+M6+O6+Q6+'出来高検収書(1～5ヶ月)'!S6</f>
        <v>0</v>
      </c>
      <c r="T6" s="14">
        <f>L6+N6+P6+R6+'出来高検収書(1～5ヶ月)'!T6</f>
        <v>0</v>
      </c>
      <c r="U6" s="15">
        <f aca="true" t="shared" si="1" ref="U6:U22">IF(AND(E6&lt;&gt;0,E6-S6=0),"0",E6-S6)</f>
        <v>0</v>
      </c>
      <c r="V6" s="96">
        <f aca="true" t="shared" si="2" ref="V6:V23">IF(AND(H6&lt;&gt;0,H6-T6=0),"0",H6-T6)</f>
        <v>0</v>
      </c>
    </row>
    <row r="7" spans="1:22" ht="19.5" customHeight="1">
      <c r="A7" s="76">
        <f>'出来高検収書(1～5ヶ月)'!A7</f>
        <v>0</v>
      </c>
      <c r="B7" s="108">
        <f>'出来高検収書(1～5ヶ月)'!B7:D7</f>
        <v>0</v>
      </c>
      <c r="C7" s="109"/>
      <c r="D7" s="110"/>
      <c r="E7" s="83">
        <f>'出来高検収書(1～5ヶ月)'!E7</f>
        <v>0</v>
      </c>
      <c r="F7" s="79">
        <f>'出来高検収書(1～5ヶ月)'!F7</f>
        <v>0</v>
      </c>
      <c r="G7" s="79">
        <f>'出来高検収書(1～5ヶ月)'!G7</f>
        <v>0</v>
      </c>
      <c r="H7" s="227">
        <f>E7*G7</f>
        <v>0</v>
      </c>
      <c r="I7" s="228">
        <f>'出来高検収書(1～5ヶ月)'!U7</f>
        <v>0</v>
      </c>
      <c r="J7" s="190">
        <f>'出来高検収書(1～5ヶ月)'!V7</f>
        <v>0</v>
      </c>
      <c r="K7" s="229"/>
      <c r="L7" s="191">
        <f>K7*G7</f>
        <v>0</v>
      </c>
      <c r="M7" s="89"/>
      <c r="N7" s="191">
        <f aca="true" t="shared" si="3" ref="N7:N18">M7*G7</f>
        <v>0</v>
      </c>
      <c r="O7" s="89"/>
      <c r="P7" s="191">
        <f aca="true" t="shared" si="4" ref="P7:P18">O7*G7</f>
        <v>0</v>
      </c>
      <c r="Q7" s="89"/>
      <c r="R7" s="190">
        <f t="shared" si="0"/>
        <v>0</v>
      </c>
      <c r="S7" s="15">
        <f>K7+M7+O7+Q7+'出来高検収書(1～5ヶ月)'!S7</f>
        <v>0</v>
      </c>
      <c r="T7" s="16">
        <f>L7+N7+P7+R7+'出来高検収書(1～5ヶ月)'!T7</f>
        <v>0</v>
      </c>
      <c r="U7" s="15">
        <f t="shared" si="1"/>
        <v>0</v>
      </c>
      <c r="V7" s="16">
        <f t="shared" si="2"/>
        <v>0</v>
      </c>
    </row>
    <row r="8" spans="1:22" ht="19.5" customHeight="1">
      <c r="A8" s="76">
        <f>'出来高検収書(1～5ヶ月)'!A8</f>
        <v>0</v>
      </c>
      <c r="B8" s="108">
        <f>'出来高検収書(1～5ヶ月)'!B8:D8</f>
        <v>0</v>
      </c>
      <c r="C8" s="109"/>
      <c r="D8" s="110"/>
      <c r="E8" s="83">
        <f>'出来高検収書(1～5ヶ月)'!E8</f>
        <v>0</v>
      </c>
      <c r="F8" s="79">
        <f>'出来高検収書(1～5ヶ月)'!F8</f>
        <v>0</v>
      </c>
      <c r="G8" s="79">
        <f>'出来高検収書(1～5ヶ月)'!G8</f>
        <v>0</v>
      </c>
      <c r="H8" s="227">
        <f>E8*G8</f>
        <v>0</v>
      </c>
      <c r="I8" s="228">
        <f>'出来高検収書(1～5ヶ月)'!U8</f>
        <v>0</v>
      </c>
      <c r="J8" s="190">
        <f>'出来高検収書(1～5ヶ月)'!V8</f>
        <v>0</v>
      </c>
      <c r="K8" s="229"/>
      <c r="L8" s="191">
        <f aca="true" t="shared" si="5" ref="L8:L18">K8*G8</f>
        <v>0</v>
      </c>
      <c r="M8" s="89"/>
      <c r="N8" s="191">
        <f t="shared" si="3"/>
        <v>0</v>
      </c>
      <c r="O8" s="89"/>
      <c r="P8" s="191">
        <f t="shared" si="4"/>
        <v>0</v>
      </c>
      <c r="Q8" s="89"/>
      <c r="R8" s="190">
        <f t="shared" si="0"/>
        <v>0</v>
      </c>
      <c r="S8" s="15">
        <f>K8+M8+O8+Q8+'出来高検収書(1～5ヶ月)'!S8</f>
        <v>0</v>
      </c>
      <c r="T8" s="16">
        <f>L8+N8+P8+R8+'出来高検収書(1～5ヶ月)'!T8</f>
        <v>0</v>
      </c>
      <c r="U8" s="15">
        <f t="shared" si="1"/>
        <v>0</v>
      </c>
      <c r="V8" s="16">
        <f t="shared" si="2"/>
        <v>0</v>
      </c>
    </row>
    <row r="9" spans="1:22" ht="19.5" customHeight="1">
      <c r="A9" s="76">
        <f>'出来高検収書(1～5ヶ月)'!A9</f>
        <v>0</v>
      </c>
      <c r="B9" s="108">
        <f>'出来高検収書(1～5ヶ月)'!B9:D9</f>
        <v>0</v>
      </c>
      <c r="C9" s="109"/>
      <c r="D9" s="110"/>
      <c r="E9" s="83">
        <f>'出来高検収書(1～5ヶ月)'!E9</f>
        <v>0</v>
      </c>
      <c r="F9" s="79">
        <f>'出来高検収書(1～5ヶ月)'!F9</f>
        <v>0</v>
      </c>
      <c r="G9" s="79">
        <f>'出来高検収書(1～5ヶ月)'!G9</f>
        <v>0</v>
      </c>
      <c r="H9" s="227">
        <f>E9*G9</f>
        <v>0</v>
      </c>
      <c r="I9" s="228">
        <f>'出来高検収書(1～5ヶ月)'!U9</f>
        <v>0</v>
      </c>
      <c r="J9" s="190">
        <f>'出来高検収書(1～5ヶ月)'!V9</f>
        <v>0</v>
      </c>
      <c r="K9" s="229"/>
      <c r="L9" s="191">
        <f t="shared" si="5"/>
        <v>0</v>
      </c>
      <c r="M9" s="89"/>
      <c r="N9" s="191">
        <f t="shared" si="3"/>
        <v>0</v>
      </c>
      <c r="O9" s="89"/>
      <c r="P9" s="191">
        <f t="shared" si="4"/>
        <v>0</v>
      </c>
      <c r="Q9" s="89"/>
      <c r="R9" s="190">
        <f t="shared" si="0"/>
        <v>0</v>
      </c>
      <c r="S9" s="15">
        <f>K9+M9+O9+Q9+'出来高検収書(1～5ヶ月)'!S9</f>
        <v>0</v>
      </c>
      <c r="T9" s="16">
        <f>L9+N9+P9+R9+'出来高検収書(1～5ヶ月)'!T9</f>
        <v>0</v>
      </c>
      <c r="U9" s="15">
        <f t="shared" si="1"/>
        <v>0</v>
      </c>
      <c r="V9" s="16">
        <f t="shared" si="2"/>
        <v>0</v>
      </c>
    </row>
    <row r="10" spans="1:22" ht="19.5" customHeight="1">
      <c r="A10" s="76">
        <f>'出来高検収書(1～5ヶ月)'!A10</f>
        <v>0</v>
      </c>
      <c r="B10" s="108">
        <f>'出来高検収書(1～5ヶ月)'!B10:D10</f>
        <v>0</v>
      </c>
      <c r="C10" s="109"/>
      <c r="D10" s="110"/>
      <c r="E10" s="83">
        <f>'出来高検収書(1～5ヶ月)'!E10</f>
        <v>0</v>
      </c>
      <c r="F10" s="79">
        <f>'出来高検収書(1～5ヶ月)'!F10</f>
        <v>0</v>
      </c>
      <c r="G10" s="79">
        <f>'出来高検収書(1～5ヶ月)'!G10</f>
        <v>0</v>
      </c>
      <c r="H10" s="227">
        <f>E10*G10</f>
        <v>0</v>
      </c>
      <c r="I10" s="228">
        <f>'出来高検収書(1～5ヶ月)'!U10</f>
        <v>0</v>
      </c>
      <c r="J10" s="190">
        <f>'出来高検収書(1～5ヶ月)'!V10</f>
        <v>0</v>
      </c>
      <c r="K10" s="229"/>
      <c r="L10" s="191">
        <f t="shared" si="5"/>
        <v>0</v>
      </c>
      <c r="M10" s="89"/>
      <c r="N10" s="191">
        <f t="shared" si="3"/>
        <v>0</v>
      </c>
      <c r="O10" s="89"/>
      <c r="P10" s="191">
        <f t="shared" si="4"/>
        <v>0</v>
      </c>
      <c r="Q10" s="89"/>
      <c r="R10" s="190">
        <f t="shared" si="0"/>
        <v>0</v>
      </c>
      <c r="S10" s="15">
        <f>K10+M10+O10+Q10+'出来高検収書(1～5ヶ月)'!S10</f>
        <v>0</v>
      </c>
      <c r="T10" s="16">
        <f>L10+N10+P10+R10+'出来高検収書(1～5ヶ月)'!T10</f>
        <v>0</v>
      </c>
      <c r="U10" s="15">
        <f t="shared" si="1"/>
        <v>0</v>
      </c>
      <c r="V10" s="16">
        <f t="shared" si="2"/>
        <v>0</v>
      </c>
    </row>
    <row r="11" spans="1:22" ht="19.5" customHeight="1">
      <c r="A11" s="76">
        <f>'出来高検収書(1～5ヶ月)'!A11</f>
        <v>0</v>
      </c>
      <c r="B11" s="108">
        <f>'出来高検収書(1～5ヶ月)'!B11:D11</f>
        <v>0</v>
      </c>
      <c r="C11" s="109"/>
      <c r="D11" s="110"/>
      <c r="E11" s="77">
        <f>'出来高検収書(1～5ヶ月)'!E11</f>
        <v>0</v>
      </c>
      <c r="F11" s="79">
        <f>'出来高検収書(1～5ヶ月)'!F11</f>
        <v>0</v>
      </c>
      <c r="G11" s="79">
        <f>'出来高検収書(1～5ヶ月)'!G11</f>
        <v>0</v>
      </c>
      <c r="H11" s="227">
        <f aca="true" t="shared" si="6" ref="H11:H18">E11*G11</f>
        <v>0</v>
      </c>
      <c r="I11" s="228">
        <f>'出来高検収書(1～5ヶ月)'!U11</f>
        <v>0</v>
      </c>
      <c r="J11" s="190">
        <f>'出来高検収書(1～5ヶ月)'!V11</f>
        <v>0</v>
      </c>
      <c r="K11" s="229"/>
      <c r="L11" s="191">
        <f t="shared" si="5"/>
        <v>0</v>
      </c>
      <c r="M11" s="89"/>
      <c r="N11" s="191">
        <f t="shared" si="3"/>
        <v>0</v>
      </c>
      <c r="O11" s="89"/>
      <c r="P11" s="191">
        <f t="shared" si="4"/>
        <v>0</v>
      </c>
      <c r="Q11" s="89"/>
      <c r="R11" s="190">
        <f t="shared" si="0"/>
        <v>0</v>
      </c>
      <c r="S11" s="15">
        <f>K11+M11+O11+Q11+'出来高検収書(1～5ヶ月)'!S11</f>
        <v>0</v>
      </c>
      <c r="T11" s="16">
        <f>L11+N11+P11+R11+'出来高検収書(1～5ヶ月)'!T11</f>
        <v>0</v>
      </c>
      <c r="U11" s="15">
        <f t="shared" si="1"/>
        <v>0</v>
      </c>
      <c r="V11" s="16">
        <f t="shared" si="2"/>
        <v>0</v>
      </c>
    </row>
    <row r="12" spans="1:22" ht="19.5" customHeight="1">
      <c r="A12" s="76">
        <f>'出来高検収書(1～5ヶ月)'!A12</f>
        <v>0</v>
      </c>
      <c r="B12" s="108">
        <f>'出来高検収書(1～5ヶ月)'!B12:D12</f>
        <v>0</v>
      </c>
      <c r="C12" s="109"/>
      <c r="D12" s="110"/>
      <c r="E12" s="83">
        <f>'出来高検収書(1～5ヶ月)'!E12</f>
        <v>0</v>
      </c>
      <c r="F12" s="79">
        <f>'出来高検収書(1～5ヶ月)'!F12</f>
        <v>0</v>
      </c>
      <c r="G12" s="79">
        <f>'出来高検収書(1～5ヶ月)'!G12</f>
        <v>0</v>
      </c>
      <c r="H12" s="227">
        <f t="shared" si="6"/>
        <v>0</v>
      </c>
      <c r="I12" s="228">
        <f>'出来高検収書(1～5ヶ月)'!U12</f>
        <v>0</v>
      </c>
      <c r="J12" s="190">
        <f>'出来高検収書(1～5ヶ月)'!V12</f>
        <v>0</v>
      </c>
      <c r="K12" s="229"/>
      <c r="L12" s="191">
        <f t="shared" si="5"/>
        <v>0</v>
      </c>
      <c r="M12" s="89"/>
      <c r="N12" s="191">
        <f t="shared" si="3"/>
        <v>0</v>
      </c>
      <c r="O12" s="89"/>
      <c r="P12" s="191">
        <f t="shared" si="4"/>
        <v>0</v>
      </c>
      <c r="Q12" s="89"/>
      <c r="R12" s="190">
        <f t="shared" si="0"/>
        <v>0</v>
      </c>
      <c r="S12" s="15">
        <f>K12+M12+O12+Q12+'出来高検収書(1～5ヶ月)'!S12</f>
        <v>0</v>
      </c>
      <c r="T12" s="16">
        <f>L12+N12+P12+R12+'出来高検収書(1～5ヶ月)'!T12</f>
        <v>0</v>
      </c>
      <c r="U12" s="15">
        <f t="shared" si="1"/>
        <v>0</v>
      </c>
      <c r="V12" s="16">
        <f t="shared" si="2"/>
        <v>0</v>
      </c>
    </row>
    <row r="13" spans="1:22" ht="19.5" customHeight="1">
      <c r="A13" s="76">
        <f>'出来高検収書(1～5ヶ月)'!A13</f>
        <v>0</v>
      </c>
      <c r="B13" s="108">
        <f>'出来高検収書(1～5ヶ月)'!B13:D13</f>
        <v>0</v>
      </c>
      <c r="C13" s="109"/>
      <c r="D13" s="110"/>
      <c r="E13" s="83">
        <f>'出来高検収書(1～5ヶ月)'!E13</f>
        <v>0</v>
      </c>
      <c r="F13" s="79">
        <f>'出来高検収書(1～5ヶ月)'!F13</f>
        <v>0</v>
      </c>
      <c r="G13" s="79">
        <f>'出来高検収書(1～5ヶ月)'!G13</f>
        <v>0</v>
      </c>
      <c r="H13" s="227">
        <f t="shared" si="6"/>
        <v>0</v>
      </c>
      <c r="I13" s="228">
        <f>'出来高検収書(1～5ヶ月)'!U13</f>
        <v>0</v>
      </c>
      <c r="J13" s="190">
        <f>'出来高検収書(1～5ヶ月)'!V13</f>
        <v>0</v>
      </c>
      <c r="K13" s="229"/>
      <c r="L13" s="191">
        <f t="shared" si="5"/>
        <v>0</v>
      </c>
      <c r="M13" s="89"/>
      <c r="N13" s="191">
        <f t="shared" si="3"/>
        <v>0</v>
      </c>
      <c r="O13" s="89"/>
      <c r="P13" s="191">
        <f t="shared" si="4"/>
        <v>0</v>
      </c>
      <c r="Q13" s="89"/>
      <c r="R13" s="190">
        <f t="shared" si="0"/>
        <v>0</v>
      </c>
      <c r="S13" s="15">
        <f>K13+M13+O13+Q13+'出来高検収書(1～5ヶ月)'!S13</f>
        <v>0</v>
      </c>
      <c r="T13" s="16">
        <f>L13+N13+P13+R13+'出来高検収書(1～5ヶ月)'!T13</f>
        <v>0</v>
      </c>
      <c r="U13" s="15">
        <f t="shared" si="1"/>
        <v>0</v>
      </c>
      <c r="V13" s="16">
        <f t="shared" si="2"/>
        <v>0</v>
      </c>
    </row>
    <row r="14" spans="1:22" ht="19.5" customHeight="1">
      <c r="A14" s="76">
        <f>'出来高検収書(1～5ヶ月)'!A14</f>
        <v>0</v>
      </c>
      <c r="B14" s="108">
        <f>'出来高検収書(1～5ヶ月)'!B14:D14</f>
        <v>0</v>
      </c>
      <c r="C14" s="109"/>
      <c r="D14" s="110"/>
      <c r="E14" s="83">
        <f>'出来高検収書(1～5ヶ月)'!E14</f>
        <v>0</v>
      </c>
      <c r="F14" s="79">
        <f>'出来高検収書(1～5ヶ月)'!F14</f>
        <v>0</v>
      </c>
      <c r="G14" s="79">
        <f>'出来高検収書(1～5ヶ月)'!G14</f>
        <v>0</v>
      </c>
      <c r="H14" s="227">
        <f t="shared" si="6"/>
        <v>0</v>
      </c>
      <c r="I14" s="228">
        <f>'出来高検収書(1～5ヶ月)'!U14</f>
        <v>0</v>
      </c>
      <c r="J14" s="190">
        <f>'出来高検収書(1～5ヶ月)'!V14</f>
        <v>0</v>
      </c>
      <c r="K14" s="229"/>
      <c r="L14" s="191">
        <f t="shared" si="5"/>
        <v>0</v>
      </c>
      <c r="M14" s="89"/>
      <c r="N14" s="191">
        <f t="shared" si="3"/>
        <v>0</v>
      </c>
      <c r="O14" s="89"/>
      <c r="P14" s="191">
        <f t="shared" si="4"/>
        <v>0</v>
      </c>
      <c r="Q14" s="89"/>
      <c r="R14" s="190">
        <f t="shared" si="0"/>
        <v>0</v>
      </c>
      <c r="S14" s="15">
        <f>K14+M14+O14+Q14+'出来高検収書(1～5ヶ月)'!S14</f>
        <v>0</v>
      </c>
      <c r="T14" s="16">
        <f>L14+N14+P14+R14+'出来高検収書(1～5ヶ月)'!T14</f>
        <v>0</v>
      </c>
      <c r="U14" s="15">
        <f t="shared" si="1"/>
        <v>0</v>
      </c>
      <c r="V14" s="16">
        <f t="shared" si="2"/>
        <v>0</v>
      </c>
    </row>
    <row r="15" spans="1:22" ht="19.5" customHeight="1">
      <c r="A15" s="76">
        <f>'出来高検収書(1～5ヶ月)'!A15</f>
        <v>0</v>
      </c>
      <c r="B15" s="108">
        <f>'出来高検収書(1～5ヶ月)'!B15:D15</f>
        <v>0</v>
      </c>
      <c r="C15" s="109"/>
      <c r="D15" s="110"/>
      <c r="E15" s="83">
        <f>'出来高検収書(1～5ヶ月)'!E15</f>
        <v>0</v>
      </c>
      <c r="F15" s="79">
        <f>'出来高検収書(1～5ヶ月)'!F15</f>
        <v>0</v>
      </c>
      <c r="G15" s="79">
        <f>'出来高検収書(1～5ヶ月)'!G15</f>
        <v>0</v>
      </c>
      <c r="H15" s="227">
        <f t="shared" si="6"/>
        <v>0</v>
      </c>
      <c r="I15" s="228">
        <f>'出来高検収書(1～5ヶ月)'!U15</f>
        <v>0</v>
      </c>
      <c r="J15" s="190">
        <f>'出来高検収書(1～5ヶ月)'!V15</f>
        <v>0</v>
      </c>
      <c r="K15" s="229"/>
      <c r="L15" s="191">
        <f t="shared" si="5"/>
        <v>0</v>
      </c>
      <c r="M15" s="89"/>
      <c r="N15" s="191">
        <f t="shared" si="3"/>
        <v>0</v>
      </c>
      <c r="O15" s="89"/>
      <c r="P15" s="191">
        <f t="shared" si="4"/>
        <v>0</v>
      </c>
      <c r="Q15" s="89"/>
      <c r="R15" s="190">
        <f t="shared" si="0"/>
        <v>0</v>
      </c>
      <c r="S15" s="15">
        <f>K15+M15+O15+Q15+'出来高検収書(1～5ヶ月)'!S15</f>
        <v>0</v>
      </c>
      <c r="T15" s="16">
        <f>L15+N15+P15+R15+'出来高検収書(1～5ヶ月)'!T15</f>
        <v>0</v>
      </c>
      <c r="U15" s="15">
        <f t="shared" si="1"/>
        <v>0</v>
      </c>
      <c r="V15" s="16">
        <f t="shared" si="2"/>
        <v>0</v>
      </c>
    </row>
    <row r="16" spans="1:22" ht="19.5" customHeight="1">
      <c r="A16" s="76">
        <f>'出来高検収書(1～5ヶ月)'!A16</f>
        <v>0</v>
      </c>
      <c r="B16" s="108">
        <f>'出来高検収書(1～5ヶ月)'!B16:D16</f>
        <v>0</v>
      </c>
      <c r="C16" s="109"/>
      <c r="D16" s="110"/>
      <c r="E16" s="83">
        <f>'出来高検収書(1～5ヶ月)'!E16</f>
        <v>0</v>
      </c>
      <c r="F16" s="79">
        <f>'出来高検収書(1～5ヶ月)'!F16</f>
        <v>0</v>
      </c>
      <c r="G16" s="79">
        <f>'出来高検収書(1～5ヶ月)'!G16</f>
        <v>0</v>
      </c>
      <c r="H16" s="227">
        <f t="shared" si="6"/>
        <v>0</v>
      </c>
      <c r="I16" s="228">
        <f>'出来高検収書(1～5ヶ月)'!U16</f>
        <v>0</v>
      </c>
      <c r="J16" s="190">
        <f>'出来高検収書(1～5ヶ月)'!V16</f>
        <v>0</v>
      </c>
      <c r="K16" s="229"/>
      <c r="L16" s="191">
        <f t="shared" si="5"/>
        <v>0</v>
      </c>
      <c r="M16" s="89"/>
      <c r="N16" s="191">
        <f t="shared" si="3"/>
        <v>0</v>
      </c>
      <c r="O16" s="89"/>
      <c r="P16" s="191">
        <f t="shared" si="4"/>
        <v>0</v>
      </c>
      <c r="Q16" s="89"/>
      <c r="R16" s="190">
        <f t="shared" si="0"/>
        <v>0</v>
      </c>
      <c r="S16" s="15">
        <f>K16+M16+O16+Q16+'出来高検収書(1～5ヶ月)'!S16</f>
        <v>0</v>
      </c>
      <c r="T16" s="16">
        <f>L16+N16+P16+R16+'出来高検収書(1～5ヶ月)'!T16</f>
        <v>0</v>
      </c>
      <c r="U16" s="15">
        <f t="shared" si="1"/>
        <v>0</v>
      </c>
      <c r="V16" s="16">
        <f t="shared" si="2"/>
        <v>0</v>
      </c>
    </row>
    <row r="17" spans="1:22" ht="19.5" customHeight="1">
      <c r="A17" s="76">
        <f>'出来高検収書(1～5ヶ月)'!A17</f>
        <v>0</v>
      </c>
      <c r="B17" s="108">
        <f>'出来高検収書(1～5ヶ月)'!B17:D17</f>
        <v>0</v>
      </c>
      <c r="C17" s="109"/>
      <c r="D17" s="110"/>
      <c r="E17" s="83">
        <f>'出来高検収書(1～5ヶ月)'!E17</f>
        <v>0</v>
      </c>
      <c r="F17" s="79">
        <f>'出来高検収書(1～5ヶ月)'!F17</f>
        <v>0</v>
      </c>
      <c r="G17" s="79">
        <f>'出来高検収書(1～5ヶ月)'!G17</f>
        <v>0</v>
      </c>
      <c r="H17" s="227">
        <f t="shared" si="6"/>
        <v>0</v>
      </c>
      <c r="I17" s="228">
        <f>'出来高検収書(1～5ヶ月)'!U17</f>
        <v>0</v>
      </c>
      <c r="J17" s="190">
        <f>'出来高検収書(1～5ヶ月)'!V17</f>
        <v>0</v>
      </c>
      <c r="K17" s="229"/>
      <c r="L17" s="191">
        <f t="shared" si="5"/>
        <v>0</v>
      </c>
      <c r="M17" s="89"/>
      <c r="N17" s="191">
        <f t="shared" si="3"/>
        <v>0</v>
      </c>
      <c r="O17" s="89"/>
      <c r="P17" s="191">
        <f t="shared" si="4"/>
        <v>0</v>
      </c>
      <c r="Q17" s="89"/>
      <c r="R17" s="190">
        <f t="shared" si="0"/>
        <v>0</v>
      </c>
      <c r="S17" s="15">
        <f>K17+M17+O17+Q17+'出来高検収書(1～5ヶ月)'!S17</f>
        <v>0</v>
      </c>
      <c r="T17" s="16">
        <f>L17+N17+P17+R17+'出来高検収書(1～5ヶ月)'!T17</f>
        <v>0</v>
      </c>
      <c r="U17" s="15">
        <f t="shared" si="1"/>
        <v>0</v>
      </c>
      <c r="V17" s="16">
        <f t="shared" si="2"/>
        <v>0</v>
      </c>
    </row>
    <row r="18" spans="1:22" ht="19.5" customHeight="1">
      <c r="A18" s="76">
        <f>'出来高検収書(1～5ヶ月)'!A18</f>
        <v>0</v>
      </c>
      <c r="B18" s="108">
        <f>'出来高検収書(1～5ヶ月)'!B18:D18</f>
        <v>0</v>
      </c>
      <c r="C18" s="109"/>
      <c r="D18" s="110"/>
      <c r="E18" s="83">
        <f>'出来高検収書(1～5ヶ月)'!E18</f>
        <v>0</v>
      </c>
      <c r="F18" s="79">
        <f>'出来高検収書(1～5ヶ月)'!F18</f>
        <v>0</v>
      </c>
      <c r="G18" s="79">
        <f>'出来高検収書(1～5ヶ月)'!G18</f>
        <v>0</v>
      </c>
      <c r="H18" s="227">
        <f t="shared" si="6"/>
        <v>0</v>
      </c>
      <c r="I18" s="228">
        <f>'出来高検収書(1～5ヶ月)'!U18</f>
        <v>0</v>
      </c>
      <c r="J18" s="190">
        <f>'出来高検収書(1～5ヶ月)'!V18</f>
        <v>0</v>
      </c>
      <c r="K18" s="229"/>
      <c r="L18" s="191">
        <f t="shared" si="5"/>
        <v>0</v>
      </c>
      <c r="M18" s="89"/>
      <c r="N18" s="191">
        <f t="shared" si="3"/>
        <v>0</v>
      </c>
      <c r="O18" s="89"/>
      <c r="P18" s="191">
        <f t="shared" si="4"/>
        <v>0</v>
      </c>
      <c r="Q18" s="89"/>
      <c r="R18" s="190">
        <f t="shared" si="0"/>
        <v>0</v>
      </c>
      <c r="S18" s="15">
        <f>K18+M18+O18+Q18+'出来高検収書(1～5ヶ月)'!S18</f>
        <v>0</v>
      </c>
      <c r="T18" s="16">
        <f>L18+N18+P18+R18+'出来高検収書(1～5ヶ月)'!T18</f>
        <v>0</v>
      </c>
      <c r="U18" s="15">
        <f t="shared" si="1"/>
        <v>0</v>
      </c>
      <c r="V18" s="16">
        <f t="shared" si="2"/>
        <v>0</v>
      </c>
    </row>
    <row r="19" spans="1:22" ht="19.5" customHeight="1">
      <c r="A19" s="76">
        <f>'出来高検収書(1～5ヶ月)'!A19</f>
        <v>0</v>
      </c>
      <c r="B19" s="108">
        <f>'出来高検収書(1～5ヶ月)'!B19:D19</f>
        <v>0</v>
      </c>
      <c r="C19" s="109"/>
      <c r="D19" s="110"/>
      <c r="E19" s="83">
        <f>'出来高検収書(1～5ヶ月)'!E19</f>
        <v>0</v>
      </c>
      <c r="F19" s="79">
        <f>'出来高検収書(1～5ヶ月)'!F19</f>
        <v>0</v>
      </c>
      <c r="G19" s="79">
        <f>'出来高検収書(1～5ヶ月)'!G19</f>
        <v>0</v>
      </c>
      <c r="H19" s="227">
        <f>E19*G19</f>
        <v>0</v>
      </c>
      <c r="I19" s="228">
        <f>'出来高検収書(1～5ヶ月)'!U19</f>
        <v>0</v>
      </c>
      <c r="J19" s="190">
        <f>'出来高検収書(1～5ヶ月)'!V19</f>
        <v>0</v>
      </c>
      <c r="K19" s="229"/>
      <c r="L19" s="191">
        <f>K19*G19</f>
        <v>0</v>
      </c>
      <c r="M19" s="89"/>
      <c r="N19" s="191">
        <f>M19*G19</f>
        <v>0</v>
      </c>
      <c r="O19" s="89"/>
      <c r="P19" s="191">
        <f>O19*G19</f>
        <v>0</v>
      </c>
      <c r="Q19" s="89"/>
      <c r="R19" s="190">
        <f t="shared" si="0"/>
        <v>0</v>
      </c>
      <c r="S19" s="15">
        <f>K19+M19+O19+Q19+'出来高検収書(1～5ヶ月)'!S19</f>
        <v>0</v>
      </c>
      <c r="T19" s="16">
        <f>L19+N19+P19+R19+'出来高検収書(1～5ヶ月)'!T19</f>
        <v>0</v>
      </c>
      <c r="U19" s="15">
        <f t="shared" si="1"/>
        <v>0</v>
      </c>
      <c r="V19" s="16">
        <f t="shared" si="2"/>
        <v>0</v>
      </c>
    </row>
    <row r="20" spans="1:22" ht="19.5" customHeight="1">
      <c r="A20" s="86">
        <f>'出来高検収書(1～5ヶ月)'!A20</f>
        <v>0</v>
      </c>
      <c r="B20" s="108">
        <f>'出来高検収書(1～5ヶ月)'!B20:D20</f>
        <v>0</v>
      </c>
      <c r="C20" s="109"/>
      <c r="D20" s="110"/>
      <c r="E20" s="193">
        <f>'出来高検収書(1～5ヶ月)'!E20</f>
        <v>0</v>
      </c>
      <c r="F20" s="79">
        <f>'出来高検収書(1～5ヶ月)'!F20</f>
        <v>0</v>
      </c>
      <c r="G20" s="79">
        <f>'出来高検収書(1～5ヶ月)'!G20</f>
        <v>0</v>
      </c>
      <c r="H20" s="227">
        <f>E20*G20</f>
        <v>0</v>
      </c>
      <c r="I20" s="228">
        <f>'出来高検収書(1～5ヶ月)'!U20</f>
        <v>0</v>
      </c>
      <c r="J20" s="190">
        <f>'出来高検収書(1～5ヶ月)'!V20</f>
        <v>0</v>
      </c>
      <c r="K20" s="229"/>
      <c r="L20" s="191">
        <f>K20*G20</f>
        <v>0</v>
      </c>
      <c r="M20" s="89"/>
      <c r="N20" s="191">
        <f>M20*G20</f>
        <v>0</v>
      </c>
      <c r="O20" s="89"/>
      <c r="P20" s="191">
        <f>O20*G20</f>
        <v>0</v>
      </c>
      <c r="Q20" s="89"/>
      <c r="R20" s="190">
        <f t="shared" si="0"/>
        <v>0</v>
      </c>
      <c r="S20" s="15">
        <f>K20+M20+O20+Q20+'出来高検収書(1～5ヶ月)'!S20</f>
        <v>0</v>
      </c>
      <c r="T20" s="16">
        <f>L20+N20+P20+R20+'出来高検収書(1～5ヶ月)'!T20</f>
        <v>0</v>
      </c>
      <c r="U20" s="15">
        <f t="shared" si="1"/>
        <v>0</v>
      </c>
      <c r="V20" s="16">
        <f t="shared" si="2"/>
        <v>0</v>
      </c>
    </row>
    <row r="21" spans="1:22" ht="19.5" customHeight="1">
      <c r="A21" s="86">
        <f>'出来高検収書(1～5ヶ月)'!A21</f>
        <v>0</v>
      </c>
      <c r="B21" s="108">
        <f>'出来高検収書(1～5ヶ月)'!B21:D21</f>
        <v>0</v>
      </c>
      <c r="C21" s="109"/>
      <c r="D21" s="110"/>
      <c r="E21" s="193">
        <f>'出来高検収書(1～5ヶ月)'!E21</f>
        <v>0</v>
      </c>
      <c r="F21" s="79">
        <f>'出来高検収書(1～5ヶ月)'!F21</f>
        <v>0</v>
      </c>
      <c r="G21" s="79">
        <f>'出来高検収書(1～5ヶ月)'!G21</f>
        <v>0</v>
      </c>
      <c r="H21" s="227">
        <f>E21*G21</f>
        <v>0</v>
      </c>
      <c r="I21" s="228">
        <f>'出来高検収書(1～5ヶ月)'!U21</f>
        <v>0</v>
      </c>
      <c r="J21" s="190">
        <f>'出来高検収書(1～5ヶ月)'!V21</f>
        <v>0</v>
      </c>
      <c r="K21" s="229"/>
      <c r="L21" s="191">
        <f>K21*G21</f>
        <v>0</v>
      </c>
      <c r="M21" s="89"/>
      <c r="N21" s="191">
        <f>M21*G21</f>
        <v>0</v>
      </c>
      <c r="O21" s="89"/>
      <c r="P21" s="191">
        <f>O21*G21</f>
        <v>0</v>
      </c>
      <c r="Q21" s="89"/>
      <c r="R21" s="190">
        <f t="shared" si="0"/>
        <v>0</v>
      </c>
      <c r="S21" s="15">
        <f>K21+M21+O21+Q21+'出来高検収書(1～5ヶ月)'!S21</f>
        <v>0</v>
      </c>
      <c r="T21" s="16">
        <f>L21+N21+P21+R21+'出来高検収書(1～5ヶ月)'!T21</f>
        <v>0</v>
      </c>
      <c r="U21" s="15">
        <f t="shared" si="1"/>
        <v>0</v>
      </c>
      <c r="V21" s="16">
        <f t="shared" si="2"/>
        <v>0</v>
      </c>
    </row>
    <row r="22" spans="1:22" ht="19.5" customHeight="1">
      <c r="A22" s="86">
        <f>'出来高検収書(1～5ヶ月)'!A22</f>
        <v>0</v>
      </c>
      <c r="B22" s="108">
        <f>'出来高検収書(1～5ヶ月)'!B22:D22</f>
        <v>0</v>
      </c>
      <c r="C22" s="109"/>
      <c r="D22" s="110"/>
      <c r="E22" s="193">
        <f>'出来高検収書(1～5ヶ月)'!E22</f>
        <v>0</v>
      </c>
      <c r="F22" s="79">
        <f>'出来高検収書(1～5ヶ月)'!F22</f>
        <v>0</v>
      </c>
      <c r="G22" s="79">
        <f>'出来高検収書(1～5ヶ月)'!G22</f>
        <v>0</v>
      </c>
      <c r="H22" s="227">
        <f>E22*G22</f>
        <v>0</v>
      </c>
      <c r="I22" s="228">
        <f>'出来高検収書(1～5ヶ月)'!U22</f>
        <v>0</v>
      </c>
      <c r="J22" s="190">
        <f>'出来高検収書(1～5ヶ月)'!V22</f>
        <v>0</v>
      </c>
      <c r="K22" s="229"/>
      <c r="L22" s="191">
        <f>K22*G22</f>
        <v>0</v>
      </c>
      <c r="M22" s="89"/>
      <c r="N22" s="191">
        <f>M22*G22</f>
        <v>0</v>
      </c>
      <c r="O22" s="89"/>
      <c r="P22" s="191">
        <f>O22*G22</f>
        <v>0</v>
      </c>
      <c r="Q22" s="89"/>
      <c r="R22" s="190">
        <f t="shared" si="0"/>
        <v>0</v>
      </c>
      <c r="S22" s="15">
        <f>K22+M22+O22+Q22+'出来高検収書(1～5ヶ月)'!S22</f>
        <v>0</v>
      </c>
      <c r="T22" s="16">
        <f>L22+N22+P22+R22+'出来高検収書(1～5ヶ月)'!T22</f>
        <v>0</v>
      </c>
      <c r="U22" s="15">
        <f t="shared" si="1"/>
        <v>0</v>
      </c>
      <c r="V22" s="16">
        <f t="shared" si="2"/>
        <v>0</v>
      </c>
    </row>
    <row r="23" spans="1:22" ht="19.5" customHeight="1">
      <c r="A23" s="86"/>
      <c r="B23" s="153" t="s">
        <v>36</v>
      </c>
      <c r="C23" s="154"/>
      <c r="D23" s="155"/>
      <c r="E23" s="83"/>
      <c r="F23" s="79"/>
      <c r="G23" s="79"/>
      <c r="H23" s="227">
        <f>SUM(H6:H22)</f>
        <v>0</v>
      </c>
      <c r="I23" s="228"/>
      <c r="J23" s="190">
        <f>SUM(J6:J22)</f>
        <v>0</v>
      </c>
      <c r="K23" s="229"/>
      <c r="L23" s="191">
        <f>SUM(L6:L22)</f>
        <v>0</v>
      </c>
      <c r="M23" s="83"/>
      <c r="N23" s="191">
        <f>SUM(N6:N22)</f>
        <v>0</v>
      </c>
      <c r="O23" s="83"/>
      <c r="P23" s="191">
        <f>SUM(P6:P22)</f>
        <v>0</v>
      </c>
      <c r="Q23" s="83"/>
      <c r="R23" s="190">
        <f>SUM(R6:R22)</f>
        <v>0</v>
      </c>
      <c r="S23" s="15">
        <f>SUM(S6:S22)</f>
        <v>0</v>
      </c>
      <c r="T23" s="16">
        <f>SUM(T6:T22)</f>
        <v>0</v>
      </c>
      <c r="U23" s="15"/>
      <c r="V23" s="16">
        <f t="shared" si="2"/>
        <v>0</v>
      </c>
    </row>
    <row r="24" spans="1:22" ht="19.5" customHeight="1">
      <c r="A24" s="86"/>
      <c r="B24" s="108"/>
      <c r="C24" s="109"/>
      <c r="D24" s="110"/>
      <c r="E24" s="83"/>
      <c r="F24" s="79"/>
      <c r="G24" s="79"/>
      <c r="H24" s="227"/>
      <c r="I24" s="228"/>
      <c r="J24" s="190"/>
      <c r="K24" s="229"/>
      <c r="L24" s="191"/>
      <c r="M24" s="89"/>
      <c r="N24" s="191"/>
      <c r="O24" s="89"/>
      <c r="P24" s="191"/>
      <c r="Q24" s="89"/>
      <c r="R24" s="190"/>
      <c r="S24" s="15"/>
      <c r="T24" s="16"/>
      <c r="U24" s="15"/>
      <c r="V24" s="16"/>
    </row>
    <row r="25" spans="1:22" ht="20.25" customHeight="1" thickBot="1">
      <c r="A25" s="39"/>
      <c r="B25" s="156" t="s">
        <v>37</v>
      </c>
      <c r="C25" s="157"/>
      <c r="D25" s="158"/>
      <c r="E25" s="18"/>
      <c r="F25" s="20"/>
      <c r="G25" s="20"/>
      <c r="H25" s="230">
        <f>H23+H59+H89</f>
        <v>0</v>
      </c>
      <c r="I25" s="231"/>
      <c r="J25" s="232">
        <f>J23+J59+J89</f>
        <v>0</v>
      </c>
      <c r="K25" s="22"/>
      <c r="L25" s="195">
        <f>L23+L59+L89</f>
        <v>0</v>
      </c>
      <c r="M25" s="24"/>
      <c r="N25" s="195">
        <f>N23+N59+N89</f>
        <v>0</v>
      </c>
      <c r="O25" s="24"/>
      <c r="P25" s="195">
        <f>P23+P59+P89</f>
        <v>0</v>
      </c>
      <c r="Q25" s="24"/>
      <c r="R25" s="195">
        <f>R23+R59+R89</f>
        <v>0</v>
      </c>
      <c r="S25" s="196"/>
      <c r="T25" s="197">
        <f>T23+T59+T89</f>
        <v>0</v>
      </c>
      <c r="U25" s="198"/>
      <c r="V25" s="27">
        <f>IF(AND(H25&lt;&gt;0,H25-T25=0),"0",H25-T25)</f>
        <v>0</v>
      </c>
    </row>
    <row r="26" spans="1:22" ht="20.25" customHeight="1" thickTop="1">
      <c r="A26" s="47"/>
      <c r="B26" s="66"/>
      <c r="C26" s="48"/>
      <c r="D26" s="49"/>
      <c r="E26" s="50"/>
      <c r="F26" s="34" t="s">
        <v>20</v>
      </c>
      <c r="G26" s="261" t="s">
        <v>21</v>
      </c>
      <c r="H26" s="262"/>
      <c r="I26" s="262"/>
      <c r="J26" s="263"/>
      <c r="K26" s="233">
        <f>L25</f>
        <v>0</v>
      </c>
      <c r="L26" s="234"/>
      <c r="M26" s="235">
        <f>N25</f>
        <v>0</v>
      </c>
      <c r="N26" s="234"/>
      <c r="O26" s="235">
        <f>P25</f>
        <v>0</v>
      </c>
      <c r="P26" s="234"/>
      <c r="Q26" s="235">
        <f>R25</f>
        <v>0</v>
      </c>
      <c r="R26" s="234"/>
      <c r="S26" s="69"/>
      <c r="T26" s="199"/>
      <c r="U26" s="200"/>
      <c r="V26" s="201"/>
    </row>
    <row r="27" spans="1:22" ht="20.25" customHeight="1">
      <c r="A27" s="51"/>
      <c r="B27" s="43"/>
      <c r="C27" s="44"/>
      <c r="D27" s="44"/>
      <c r="E27" s="52"/>
      <c r="F27" s="35" t="s">
        <v>22</v>
      </c>
      <c r="G27" s="264" t="s">
        <v>23</v>
      </c>
      <c r="H27" s="265"/>
      <c r="I27" s="265"/>
      <c r="J27" s="266"/>
      <c r="K27" s="236">
        <f>K26+'出来高検収書(1～5ヶ月)'!Q27</f>
        <v>0</v>
      </c>
      <c r="L27" s="237"/>
      <c r="M27" s="238">
        <f>K27+M26</f>
        <v>0</v>
      </c>
      <c r="N27" s="237"/>
      <c r="O27" s="238">
        <f>M27+O26</f>
        <v>0</v>
      </c>
      <c r="P27" s="237"/>
      <c r="Q27" s="238">
        <f>O27+Q26</f>
        <v>0</v>
      </c>
      <c r="R27" s="237"/>
      <c r="S27" s="70"/>
      <c r="T27" s="71"/>
      <c r="U27" s="202"/>
      <c r="V27" s="203"/>
    </row>
    <row r="28" spans="1:22" ht="20.25" customHeight="1">
      <c r="A28" s="53"/>
      <c r="B28" s="45"/>
      <c r="C28" s="45"/>
      <c r="D28" s="46"/>
      <c r="E28" s="54"/>
      <c r="F28" s="35" t="s">
        <v>24</v>
      </c>
      <c r="G28" s="264" t="s">
        <v>25</v>
      </c>
      <c r="H28" s="265"/>
      <c r="I28" s="265"/>
      <c r="J28" s="266"/>
      <c r="K28" s="236">
        <f>K26</f>
        <v>0</v>
      </c>
      <c r="L28" s="237"/>
      <c r="M28" s="238">
        <f>M26</f>
        <v>0</v>
      </c>
      <c r="N28" s="237"/>
      <c r="O28" s="238">
        <f>O26</f>
        <v>0</v>
      </c>
      <c r="P28" s="237"/>
      <c r="Q28" s="238">
        <f>Q26</f>
        <v>0</v>
      </c>
      <c r="R28" s="237"/>
      <c r="S28" s="70"/>
      <c r="T28" s="71"/>
      <c r="U28" s="202"/>
      <c r="V28" s="203"/>
    </row>
    <row r="29" spans="1:22" ht="20.25" customHeight="1" thickBot="1">
      <c r="A29" s="55"/>
      <c r="B29" s="62"/>
      <c r="C29" s="56"/>
      <c r="D29" s="57"/>
      <c r="E29" s="58"/>
      <c r="F29" s="41" t="s">
        <v>26</v>
      </c>
      <c r="G29" s="267" t="s">
        <v>27</v>
      </c>
      <c r="H29" s="268"/>
      <c r="I29" s="268"/>
      <c r="J29" s="269"/>
      <c r="K29" s="239">
        <f>K27</f>
        <v>0</v>
      </c>
      <c r="L29" s="240"/>
      <c r="M29" s="241">
        <f>M27</f>
        <v>0</v>
      </c>
      <c r="N29" s="240"/>
      <c r="O29" s="241">
        <f>O27</f>
        <v>0</v>
      </c>
      <c r="P29" s="240"/>
      <c r="Q29" s="241">
        <f>Q27</f>
        <v>0</v>
      </c>
      <c r="R29" s="240"/>
      <c r="S29" s="72"/>
      <c r="T29" s="73"/>
      <c r="U29" s="204"/>
      <c r="V29" s="205"/>
    </row>
    <row r="30" spans="5:8" ht="12">
      <c r="E30" s="28"/>
      <c r="F30" s="36"/>
      <c r="G30" s="28"/>
      <c r="H30" s="28"/>
    </row>
    <row r="31" spans="1:20" ht="30" customHeight="1" thickBot="1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</row>
    <row r="32" spans="1:22" ht="24.75" customHeight="1">
      <c r="A32" s="65" t="s">
        <v>3</v>
      </c>
      <c r="B32" s="65"/>
      <c r="C32" s="123">
        <f>C2</f>
        <v>0</v>
      </c>
      <c r="D32" s="123"/>
      <c r="E32" s="123"/>
      <c r="F32" s="123"/>
      <c r="G32" s="123"/>
      <c r="H32" s="123"/>
      <c r="I32" s="114" t="s">
        <v>4</v>
      </c>
      <c r="J32" s="115"/>
      <c r="K32" s="124">
        <f>K2</f>
        <v>0</v>
      </c>
      <c r="L32" s="125"/>
      <c r="M32" s="67"/>
      <c r="N32" s="44"/>
      <c r="Q32" s="121"/>
      <c r="R32" s="145"/>
      <c r="S32" s="112" t="s">
        <v>5</v>
      </c>
      <c r="T32" s="113"/>
      <c r="U32" s="94"/>
      <c r="V32" s="92"/>
    </row>
    <row r="33" spans="1:22" ht="24.75" customHeight="1" thickBot="1">
      <c r="A33" s="40" t="s">
        <v>6</v>
      </c>
      <c r="B33" s="40"/>
      <c r="C33" s="141">
        <f>C3</f>
        <v>0</v>
      </c>
      <c r="D33" s="141"/>
      <c r="E33" s="141"/>
      <c r="F33" s="141"/>
      <c r="G33" s="141"/>
      <c r="H33" s="141"/>
      <c r="I33" s="120" t="s">
        <v>7</v>
      </c>
      <c r="J33" s="120"/>
      <c r="K33" s="123">
        <f>K3</f>
        <v>0</v>
      </c>
      <c r="L33" s="123"/>
      <c r="M33" s="123"/>
      <c r="N33" s="123"/>
      <c r="Q33" s="118"/>
      <c r="R33" s="160"/>
      <c r="S33" s="126" t="s">
        <v>8</v>
      </c>
      <c r="T33" s="127"/>
      <c r="U33" s="95"/>
      <c r="V33" s="93"/>
    </row>
    <row r="34" spans="1:22" ht="20.25" customHeight="1">
      <c r="A34" s="128" t="s">
        <v>33</v>
      </c>
      <c r="B34" s="129"/>
      <c r="C34" s="130"/>
      <c r="D34" s="130"/>
      <c r="E34" s="130"/>
      <c r="F34" s="130"/>
      <c r="G34" s="130"/>
      <c r="H34" s="168"/>
      <c r="I34" s="169" t="s">
        <v>40</v>
      </c>
      <c r="J34" s="170"/>
      <c r="K34" s="134" t="s">
        <v>9</v>
      </c>
      <c r="L34" s="135"/>
      <c r="M34" s="134" t="s">
        <v>9</v>
      </c>
      <c r="N34" s="135"/>
      <c r="O34" s="138" t="s">
        <v>9</v>
      </c>
      <c r="P34" s="139"/>
      <c r="Q34" s="134" t="s">
        <v>9</v>
      </c>
      <c r="R34" s="140"/>
      <c r="S34" s="136" t="s">
        <v>10</v>
      </c>
      <c r="T34" s="137"/>
      <c r="U34" s="159" t="s">
        <v>38</v>
      </c>
      <c r="V34" s="137"/>
    </row>
    <row r="35" spans="1:22" ht="26.25" customHeight="1">
      <c r="A35" s="38" t="s">
        <v>31</v>
      </c>
      <c r="B35" s="142" t="s">
        <v>32</v>
      </c>
      <c r="C35" s="143"/>
      <c r="D35" s="144"/>
      <c r="E35" s="2" t="s">
        <v>0</v>
      </c>
      <c r="F35" s="33" t="s">
        <v>11</v>
      </c>
      <c r="G35" s="3" t="s">
        <v>1</v>
      </c>
      <c r="H35" s="105" t="s">
        <v>12</v>
      </c>
      <c r="I35" s="107" t="s">
        <v>0</v>
      </c>
      <c r="J35" s="106" t="s">
        <v>12</v>
      </c>
      <c r="K35" s="7" t="s">
        <v>0</v>
      </c>
      <c r="L35" s="8" t="s">
        <v>12</v>
      </c>
      <c r="M35" s="7" t="s">
        <v>0</v>
      </c>
      <c r="N35" s="8" t="s">
        <v>12</v>
      </c>
      <c r="O35" s="7" t="s">
        <v>0</v>
      </c>
      <c r="P35" s="8" t="s">
        <v>12</v>
      </c>
      <c r="Q35" s="9" t="s">
        <v>0</v>
      </c>
      <c r="R35" s="10" t="s">
        <v>12</v>
      </c>
      <c r="S35" s="7" t="s">
        <v>0</v>
      </c>
      <c r="T35" s="11" t="s">
        <v>12</v>
      </c>
      <c r="U35" s="7" t="s">
        <v>0</v>
      </c>
      <c r="V35" s="11" t="s">
        <v>12</v>
      </c>
    </row>
    <row r="36" spans="1:22" ht="19.5" customHeight="1">
      <c r="A36" s="76">
        <f>'出来高検収書(1～5ヶ月)'!A36</f>
        <v>0</v>
      </c>
      <c r="B36" s="149">
        <f>'出来高検収書(1～5ヶ月)'!B36:D36</f>
        <v>0</v>
      </c>
      <c r="C36" s="150"/>
      <c r="D36" s="151"/>
      <c r="E36" s="77">
        <f>'出来高検収書(1～5ヶ月)'!E36</f>
        <v>0</v>
      </c>
      <c r="F36" s="79">
        <f>'出来高検収書(1～5ヶ月)'!F36</f>
        <v>0</v>
      </c>
      <c r="G36" s="79">
        <f>'出来高検収書(1～5ヶ月)'!G36</f>
        <v>0</v>
      </c>
      <c r="H36" s="227">
        <f>E36*G36</f>
        <v>0</v>
      </c>
      <c r="I36" s="242">
        <f>'出来高検収書(1～5ヶ月)'!U36</f>
        <v>0</v>
      </c>
      <c r="J36" s="190">
        <f>'出来高検収書(1～5ヶ月)'!V36</f>
        <v>0</v>
      </c>
      <c r="K36" s="89"/>
      <c r="L36" s="191">
        <f>K36*G36</f>
        <v>0</v>
      </c>
      <c r="M36" s="89"/>
      <c r="N36" s="191">
        <f>G36*M36</f>
        <v>0</v>
      </c>
      <c r="O36" s="89"/>
      <c r="P36" s="191">
        <f>G36*O36</f>
        <v>0</v>
      </c>
      <c r="Q36" s="89"/>
      <c r="R36" s="192">
        <f aca="true" t="shared" si="7" ref="R36:R58">G36*Q36</f>
        <v>0</v>
      </c>
      <c r="S36" s="15">
        <f>K36+M36+O36+Q36+'出来高検収書(1～5ヶ月)'!S36</f>
        <v>0</v>
      </c>
      <c r="T36" s="14">
        <f>L36+N36+P36+R36+'出来高検収書(1～5ヶ月)'!T36</f>
        <v>0</v>
      </c>
      <c r="U36" s="15">
        <f aca="true" t="shared" si="8" ref="U36:U58">IF(AND(E36&lt;&gt;0,E36-S36=0),"0",E36-S36)</f>
        <v>0</v>
      </c>
      <c r="V36" s="16">
        <f aca="true" t="shared" si="9" ref="V36:V59">IF(AND(H36&lt;&gt;0,H36-T36=0),"0",H36-T36)</f>
        <v>0</v>
      </c>
    </row>
    <row r="37" spans="1:22" ht="19.5" customHeight="1">
      <c r="A37" s="76">
        <f>'出来高検収書(1～5ヶ月)'!A37</f>
        <v>0</v>
      </c>
      <c r="B37" s="108">
        <f>'出来高検収書(1～5ヶ月)'!B37:D37</f>
        <v>0</v>
      </c>
      <c r="C37" s="109"/>
      <c r="D37" s="110"/>
      <c r="E37" s="77">
        <f>'出来高検収書(1～5ヶ月)'!E37</f>
        <v>0</v>
      </c>
      <c r="F37" s="79">
        <f>'出来高検収書(1～5ヶ月)'!F37</f>
        <v>0</v>
      </c>
      <c r="G37" s="79">
        <f>'出来高検収書(1～5ヶ月)'!G37</f>
        <v>0</v>
      </c>
      <c r="H37" s="227">
        <f aca="true" t="shared" si="10" ref="H37:H58">E37*G37</f>
        <v>0</v>
      </c>
      <c r="I37" s="228">
        <f>'出来高検収書(1～5ヶ月)'!U37</f>
        <v>0</v>
      </c>
      <c r="J37" s="190">
        <f>'出来高検収書(1～5ヶ月)'!V37</f>
        <v>0</v>
      </c>
      <c r="K37" s="89"/>
      <c r="L37" s="191">
        <f aca="true" t="shared" si="11" ref="L37:L58">K37*G37</f>
        <v>0</v>
      </c>
      <c r="M37" s="89"/>
      <c r="N37" s="191">
        <f aca="true" t="shared" si="12" ref="N37:N58">G37*M37</f>
        <v>0</v>
      </c>
      <c r="O37" s="89"/>
      <c r="P37" s="191">
        <f aca="true" t="shared" si="13" ref="P37:P58">G37*O37</f>
        <v>0</v>
      </c>
      <c r="Q37" s="89"/>
      <c r="R37" s="190">
        <f t="shared" si="7"/>
        <v>0</v>
      </c>
      <c r="S37" s="15">
        <f>K37+M37+O37+Q37+'出来高検収書(1～5ヶ月)'!S37</f>
        <v>0</v>
      </c>
      <c r="T37" s="16">
        <f>L37+N37+P37+R37+'出来高検収書(1～5ヶ月)'!T37</f>
        <v>0</v>
      </c>
      <c r="U37" s="15">
        <f t="shared" si="8"/>
        <v>0</v>
      </c>
      <c r="V37" s="16">
        <f t="shared" si="9"/>
        <v>0</v>
      </c>
    </row>
    <row r="38" spans="1:22" ht="19.5" customHeight="1">
      <c r="A38" s="76">
        <f>'出来高検収書(1～5ヶ月)'!A38</f>
        <v>0</v>
      </c>
      <c r="B38" s="108">
        <f>'出来高検収書(1～5ヶ月)'!B38:D38</f>
        <v>0</v>
      </c>
      <c r="C38" s="109"/>
      <c r="D38" s="110"/>
      <c r="E38" s="77">
        <f>'出来高検収書(1～5ヶ月)'!E38</f>
        <v>0</v>
      </c>
      <c r="F38" s="79">
        <f>'出来高検収書(1～5ヶ月)'!F38</f>
        <v>0</v>
      </c>
      <c r="G38" s="79">
        <f>'出来高検収書(1～5ヶ月)'!G38</f>
        <v>0</v>
      </c>
      <c r="H38" s="227">
        <f t="shared" si="10"/>
        <v>0</v>
      </c>
      <c r="I38" s="228">
        <f>'出来高検収書(1～5ヶ月)'!U38</f>
        <v>0</v>
      </c>
      <c r="J38" s="190">
        <f>'出来高検収書(1～5ヶ月)'!V38</f>
        <v>0</v>
      </c>
      <c r="K38" s="89"/>
      <c r="L38" s="191">
        <f t="shared" si="11"/>
        <v>0</v>
      </c>
      <c r="M38" s="89"/>
      <c r="N38" s="191">
        <f t="shared" si="12"/>
        <v>0</v>
      </c>
      <c r="O38" s="89"/>
      <c r="P38" s="191">
        <f t="shared" si="13"/>
        <v>0</v>
      </c>
      <c r="Q38" s="89"/>
      <c r="R38" s="190">
        <f t="shared" si="7"/>
        <v>0</v>
      </c>
      <c r="S38" s="15">
        <f>K38+M38+O38+Q38+'出来高検収書(1～5ヶ月)'!S38</f>
        <v>0</v>
      </c>
      <c r="T38" s="16">
        <f>L38+N38+P38+R38+'出来高検収書(1～5ヶ月)'!T38</f>
        <v>0</v>
      </c>
      <c r="U38" s="15">
        <f t="shared" si="8"/>
        <v>0</v>
      </c>
      <c r="V38" s="16">
        <f t="shared" si="9"/>
        <v>0</v>
      </c>
    </row>
    <row r="39" spans="1:22" ht="19.5" customHeight="1">
      <c r="A39" s="76">
        <f>'出来高検収書(1～5ヶ月)'!A39</f>
        <v>0</v>
      </c>
      <c r="B39" s="108">
        <f>'出来高検収書(1～5ヶ月)'!B39:D39</f>
        <v>0</v>
      </c>
      <c r="C39" s="109"/>
      <c r="D39" s="110"/>
      <c r="E39" s="77">
        <f>'出来高検収書(1～5ヶ月)'!E39</f>
        <v>0</v>
      </c>
      <c r="F39" s="79">
        <f>'出来高検収書(1～5ヶ月)'!F39</f>
        <v>0</v>
      </c>
      <c r="G39" s="79">
        <f>'出来高検収書(1～5ヶ月)'!G39</f>
        <v>0</v>
      </c>
      <c r="H39" s="227">
        <f t="shared" si="10"/>
        <v>0</v>
      </c>
      <c r="I39" s="228">
        <f>'出来高検収書(1～5ヶ月)'!U39</f>
        <v>0</v>
      </c>
      <c r="J39" s="190">
        <f>'出来高検収書(1～5ヶ月)'!V39</f>
        <v>0</v>
      </c>
      <c r="K39" s="89"/>
      <c r="L39" s="191">
        <f t="shared" si="11"/>
        <v>0</v>
      </c>
      <c r="M39" s="89"/>
      <c r="N39" s="191">
        <f t="shared" si="12"/>
        <v>0</v>
      </c>
      <c r="O39" s="89"/>
      <c r="P39" s="191">
        <f t="shared" si="13"/>
        <v>0</v>
      </c>
      <c r="Q39" s="89"/>
      <c r="R39" s="190">
        <f t="shared" si="7"/>
        <v>0</v>
      </c>
      <c r="S39" s="15">
        <f>K39+M39+O39+Q39+'出来高検収書(1～5ヶ月)'!S39</f>
        <v>0</v>
      </c>
      <c r="T39" s="16">
        <f>L39+N39+P39+R39+'出来高検収書(1～5ヶ月)'!T39</f>
        <v>0</v>
      </c>
      <c r="U39" s="15">
        <f t="shared" si="8"/>
        <v>0</v>
      </c>
      <c r="V39" s="16">
        <f t="shared" si="9"/>
        <v>0</v>
      </c>
    </row>
    <row r="40" spans="1:22" ht="19.5" customHeight="1">
      <c r="A40" s="76">
        <f>'出来高検収書(1～5ヶ月)'!A40</f>
        <v>0</v>
      </c>
      <c r="B40" s="108">
        <f>'出来高検収書(1～5ヶ月)'!B40:D40</f>
        <v>0</v>
      </c>
      <c r="C40" s="109"/>
      <c r="D40" s="110"/>
      <c r="E40" s="77">
        <f>'出来高検収書(1～5ヶ月)'!E40</f>
        <v>0</v>
      </c>
      <c r="F40" s="79">
        <f>'出来高検収書(1～5ヶ月)'!F40</f>
        <v>0</v>
      </c>
      <c r="G40" s="79">
        <f>'出来高検収書(1～5ヶ月)'!G40</f>
        <v>0</v>
      </c>
      <c r="H40" s="227">
        <f t="shared" si="10"/>
        <v>0</v>
      </c>
      <c r="I40" s="228">
        <f>'出来高検収書(1～5ヶ月)'!U40</f>
        <v>0</v>
      </c>
      <c r="J40" s="190">
        <f>'出来高検収書(1～5ヶ月)'!V40</f>
        <v>0</v>
      </c>
      <c r="K40" s="89"/>
      <c r="L40" s="191">
        <f t="shared" si="11"/>
        <v>0</v>
      </c>
      <c r="M40" s="89"/>
      <c r="N40" s="191">
        <f t="shared" si="12"/>
        <v>0</v>
      </c>
      <c r="O40" s="89"/>
      <c r="P40" s="191">
        <f t="shared" si="13"/>
        <v>0</v>
      </c>
      <c r="Q40" s="89"/>
      <c r="R40" s="190">
        <f t="shared" si="7"/>
        <v>0</v>
      </c>
      <c r="S40" s="15">
        <f>K40+M40+O40+Q40+'出来高検収書(1～5ヶ月)'!S40</f>
        <v>0</v>
      </c>
      <c r="T40" s="16">
        <f>L40+N40+P40+R40+'出来高検収書(1～5ヶ月)'!T40</f>
        <v>0</v>
      </c>
      <c r="U40" s="15">
        <f t="shared" si="8"/>
        <v>0</v>
      </c>
      <c r="V40" s="16">
        <f t="shared" si="9"/>
        <v>0</v>
      </c>
    </row>
    <row r="41" spans="1:22" ht="19.5" customHeight="1">
      <c r="A41" s="76">
        <f>'出来高検収書(1～5ヶ月)'!A41</f>
        <v>0</v>
      </c>
      <c r="B41" s="108">
        <f>'出来高検収書(1～5ヶ月)'!B41:D41</f>
        <v>0</v>
      </c>
      <c r="C41" s="109"/>
      <c r="D41" s="110"/>
      <c r="E41" s="77">
        <f>'出来高検収書(1～5ヶ月)'!E41</f>
        <v>0</v>
      </c>
      <c r="F41" s="79">
        <f>'出来高検収書(1～5ヶ月)'!F41</f>
        <v>0</v>
      </c>
      <c r="G41" s="79">
        <f>'出来高検収書(1～5ヶ月)'!G41</f>
        <v>0</v>
      </c>
      <c r="H41" s="227">
        <f t="shared" si="10"/>
        <v>0</v>
      </c>
      <c r="I41" s="228">
        <f>'出来高検収書(1～5ヶ月)'!U41</f>
        <v>0</v>
      </c>
      <c r="J41" s="190">
        <f>'出来高検収書(1～5ヶ月)'!V41</f>
        <v>0</v>
      </c>
      <c r="K41" s="89"/>
      <c r="L41" s="191">
        <f t="shared" si="11"/>
        <v>0</v>
      </c>
      <c r="M41" s="89"/>
      <c r="N41" s="191">
        <f t="shared" si="12"/>
        <v>0</v>
      </c>
      <c r="O41" s="89"/>
      <c r="P41" s="191">
        <f t="shared" si="13"/>
        <v>0</v>
      </c>
      <c r="Q41" s="89"/>
      <c r="R41" s="190">
        <f t="shared" si="7"/>
        <v>0</v>
      </c>
      <c r="S41" s="15">
        <f>K41+M41+O41+Q41+'出来高検収書(1～5ヶ月)'!S41</f>
        <v>0</v>
      </c>
      <c r="T41" s="16">
        <f>L41+N41+P41+R41+'出来高検収書(1～5ヶ月)'!T41</f>
        <v>0</v>
      </c>
      <c r="U41" s="15">
        <f t="shared" si="8"/>
        <v>0</v>
      </c>
      <c r="V41" s="16">
        <f t="shared" si="9"/>
        <v>0</v>
      </c>
    </row>
    <row r="42" spans="1:22" ht="19.5" customHeight="1">
      <c r="A42" s="76">
        <f>'出来高検収書(1～5ヶ月)'!A42</f>
        <v>0</v>
      </c>
      <c r="B42" s="108">
        <f>'出来高検収書(1～5ヶ月)'!B42:D42</f>
        <v>0</v>
      </c>
      <c r="C42" s="109"/>
      <c r="D42" s="110"/>
      <c r="E42" s="77">
        <f>'出来高検収書(1～5ヶ月)'!E42</f>
        <v>0</v>
      </c>
      <c r="F42" s="79">
        <f>'出来高検収書(1～5ヶ月)'!F42</f>
        <v>0</v>
      </c>
      <c r="G42" s="79">
        <f>'出来高検収書(1～5ヶ月)'!G42</f>
        <v>0</v>
      </c>
      <c r="H42" s="227">
        <f t="shared" si="10"/>
        <v>0</v>
      </c>
      <c r="I42" s="228">
        <f>'出来高検収書(1～5ヶ月)'!U42</f>
        <v>0</v>
      </c>
      <c r="J42" s="190">
        <f>'出来高検収書(1～5ヶ月)'!V42</f>
        <v>0</v>
      </c>
      <c r="K42" s="89"/>
      <c r="L42" s="191">
        <f t="shared" si="11"/>
        <v>0</v>
      </c>
      <c r="M42" s="89"/>
      <c r="N42" s="191">
        <f t="shared" si="12"/>
        <v>0</v>
      </c>
      <c r="O42" s="89"/>
      <c r="P42" s="191">
        <f t="shared" si="13"/>
        <v>0</v>
      </c>
      <c r="Q42" s="89"/>
      <c r="R42" s="190">
        <f t="shared" si="7"/>
        <v>0</v>
      </c>
      <c r="S42" s="15">
        <f>K42+M42+O42+Q42+'出来高検収書(1～5ヶ月)'!S42</f>
        <v>0</v>
      </c>
      <c r="T42" s="16">
        <f>L42+N42+P42+R42+'出来高検収書(1～5ヶ月)'!T42</f>
        <v>0</v>
      </c>
      <c r="U42" s="15">
        <f t="shared" si="8"/>
        <v>0</v>
      </c>
      <c r="V42" s="16">
        <f t="shared" si="9"/>
        <v>0</v>
      </c>
    </row>
    <row r="43" spans="1:22" ht="19.5" customHeight="1">
      <c r="A43" s="76">
        <f>'出来高検収書(1～5ヶ月)'!A43</f>
        <v>0</v>
      </c>
      <c r="B43" s="108">
        <f>'出来高検収書(1～5ヶ月)'!B43:D43</f>
        <v>0</v>
      </c>
      <c r="C43" s="109"/>
      <c r="D43" s="110"/>
      <c r="E43" s="83">
        <f>'出来高検収書(1～5ヶ月)'!E43</f>
        <v>0</v>
      </c>
      <c r="F43" s="79">
        <f>'出来高検収書(1～5ヶ月)'!F43</f>
        <v>0</v>
      </c>
      <c r="G43" s="79">
        <f>'出来高検収書(1～5ヶ月)'!G43</f>
        <v>0</v>
      </c>
      <c r="H43" s="227">
        <f t="shared" si="10"/>
        <v>0</v>
      </c>
      <c r="I43" s="228">
        <f>'出来高検収書(1～5ヶ月)'!U43</f>
        <v>0</v>
      </c>
      <c r="J43" s="190">
        <f>'出来高検収書(1～5ヶ月)'!V43</f>
        <v>0</v>
      </c>
      <c r="K43" s="89"/>
      <c r="L43" s="191">
        <f t="shared" si="11"/>
        <v>0</v>
      </c>
      <c r="M43" s="89"/>
      <c r="N43" s="191">
        <f t="shared" si="12"/>
        <v>0</v>
      </c>
      <c r="O43" s="89"/>
      <c r="P43" s="191">
        <f t="shared" si="13"/>
        <v>0</v>
      </c>
      <c r="Q43" s="89"/>
      <c r="R43" s="190">
        <f t="shared" si="7"/>
        <v>0</v>
      </c>
      <c r="S43" s="15">
        <f>K43+M43+O43+Q43+'出来高検収書(1～5ヶ月)'!S43</f>
        <v>0</v>
      </c>
      <c r="T43" s="16">
        <f>L43+N43+P43+R43+'出来高検収書(1～5ヶ月)'!T43</f>
        <v>0</v>
      </c>
      <c r="U43" s="15">
        <f t="shared" si="8"/>
        <v>0</v>
      </c>
      <c r="V43" s="16">
        <f t="shared" si="9"/>
        <v>0</v>
      </c>
    </row>
    <row r="44" spans="1:22" ht="19.5" customHeight="1">
      <c r="A44" s="76">
        <f>'出来高検収書(1～5ヶ月)'!A44</f>
        <v>0</v>
      </c>
      <c r="B44" s="108">
        <f>'出来高検収書(1～5ヶ月)'!B44:D44</f>
        <v>0</v>
      </c>
      <c r="C44" s="109"/>
      <c r="D44" s="110"/>
      <c r="E44" s="83">
        <f>'出来高検収書(1～5ヶ月)'!E44</f>
        <v>0</v>
      </c>
      <c r="F44" s="79">
        <f>'出来高検収書(1～5ヶ月)'!F44</f>
        <v>0</v>
      </c>
      <c r="G44" s="79">
        <f>'出来高検収書(1～5ヶ月)'!G44</f>
        <v>0</v>
      </c>
      <c r="H44" s="227">
        <f t="shared" si="10"/>
        <v>0</v>
      </c>
      <c r="I44" s="228">
        <f>'出来高検収書(1～5ヶ月)'!U44</f>
        <v>0</v>
      </c>
      <c r="J44" s="190">
        <f>'出来高検収書(1～5ヶ月)'!V44</f>
        <v>0</v>
      </c>
      <c r="K44" s="89"/>
      <c r="L44" s="191">
        <f t="shared" si="11"/>
        <v>0</v>
      </c>
      <c r="M44" s="89"/>
      <c r="N44" s="191">
        <f t="shared" si="12"/>
        <v>0</v>
      </c>
      <c r="O44" s="89"/>
      <c r="P44" s="191">
        <f t="shared" si="13"/>
        <v>0</v>
      </c>
      <c r="Q44" s="89"/>
      <c r="R44" s="190">
        <f t="shared" si="7"/>
        <v>0</v>
      </c>
      <c r="S44" s="15">
        <f>K44+M44+O44+Q44+'出来高検収書(1～5ヶ月)'!S44</f>
        <v>0</v>
      </c>
      <c r="T44" s="16">
        <f>L44+N44+P44+R44+'出来高検収書(1～5ヶ月)'!T44</f>
        <v>0</v>
      </c>
      <c r="U44" s="15">
        <f t="shared" si="8"/>
        <v>0</v>
      </c>
      <c r="V44" s="16">
        <f t="shared" si="9"/>
        <v>0</v>
      </c>
    </row>
    <row r="45" spans="1:22" ht="19.5" customHeight="1">
      <c r="A45" s="76">
        <f>'出来高検収書(1～5ヶ月)'!A45</f>
        <v>0</v>
      </c>
      <c r="B45" s="108">
        <f>'出来高検収書(1～5ヶ月)'!B45:D45</f>
        <v>0</v>
      </c>
      <c r="C45" s="109"/>
      <c r="D45" s="110"/>
      <c r="E45" s="83">
        <f>'出来高検収書(1～5ヶ月)'!E45</f>
        <v>0</v>
      </c>
      <c r="F45" s="79">
        <f>'出来高検収書(1～5ヶ月)'!F45</f>
        <v>0</v>
      </c>
      <c r="G45" s="79">
        <f>'出来高検収書(1～5ヶ月)'!G45</f>
        <v>0</v>
      </c>
      <c r="H45" s="227">
        <f t="shared" si="10"/>
        <v>0</v>
      </c>
      <c r="I45" s="228">
        <f>'出来高検収書(1～5ヶ月)'!U45</f>
        <v>0</v>
      </c>
      <c r="J45" s="190">
        <f>'出来高検収書(1～5ヶ月)'!V45</f>
        <v>0</v>
      </c>
      <c r="K45" s="89"/>
      <c r="L45" s="191">
        <f t="shared" si="11"/>
        <v>0</v>
      </c>
      <c r="M45" s="89"/>
      <c r="N45" s="191">
        <f t="shared" si="12"/>
        <v>0</v>
      </c>
      <c r="O45" s="89"/>
      <c r="P45" s="191">
        <f t="shared" si="13"/>
        <v>0</v>
      </c>
      <c r="Q45" s="89"/>
      <c r="R45" s="190">
        <f t="shared" si="7"/>
        <v>0</v>
      </c>
      <c r="S45" s="15">
        <f>K45+M45+O45+Q45+'出来高検収書(1～5ヶ月)'!S45</f>
        <v>0</v>
      </c>
      <c r="T45" s="16">
        <f>L45+N45+P45+R45+'出来高検収書(1～5ヶ月)'!T45</f>
        <v>0</v>
      </c>
      <c r="U45" s="15">
        <f t="shared" si="8"/>
        <v>0</v>
      </c>
      <c r="V45" s="16">
        <f t="shared" si="9"/>
        <v>0</v>
      </c>
    </row>
    <row r="46" spans="1:22" ht="19.5" customHeight="1">
      <c r="A46" s="76">
        <f>'出来高検収書(1～5ヶ月)'!A46</f>
        <v>0</v>
      </c>
      <c r="B46" s="108">
        <f>'出来高検収書(1～5ヶ月)'!B46:D46</f>
        <v>0</v>
      </c>
      <c r="C46" s="109"/>
      <c r="D46" s="110"/>
      <c r="E46" s="83">
        <f>'出来高検収書(1～5ヶ月)'!E46</f>
        <v>0</v>
      </c>
      <c r="F46" s="79">
        <f>'出来高検収書(1～5ヶ月)'!F46</f>
        <v>0</v>
      </c>
      <c r="G46" s="79">
        <f>'出来高検収書(1～5ヶ月)'!G46</f>
        <v>0</v>
      </c>
      <c r="H46" s="227">
        <f t="shared" si="10"/>
        <v>0</v>
      </c>
      <c r="I46" s="228">
        <f>'出来高検収書(1～5ヶ月)'!U46</f>
        <v>0</v>
      </c>
      <c r="J46" s="190">
        <f>'出来高検収書(1～5ヶ月)'!V46</f>
        <v>0</v>
      </c>
      <c r="K46" s="89"/>
      <c r="L46" s="191">
        <f t="shared" si="11"/>
        <v>0</v>
      </c>
      <c r="M46" s="89"/>
      <c r="N46" s="191">
        <f t="shared" si="12"/>
        <v>0</v>
      </c>
      <c r="O46" s="89"/>
      <c r="P46" s="191">
        <f t="shared" si="13"/>
        <v>0</v>
      </c>
      <c r="Q46" s="89"/>
      <c r="R46" s="190">
        <f t="shared" si="7"/>
        <v>0</v>
      </c>
      <c r="S46" s="15">
        <f>K46+M46+O46+Q46+'出来高検収書(1～5ヶ月)'!S46</f>
        <v>0</v>
      </c>
      <c r="T46" s="16">
        <f>L46+N46+P46+R46+'出来高検収書(1～5ヶ月)'!T46</f>
        <v>0</v>
      </c>
      <c r="U46" s="15">
        <f t="shared" si="8"/>
        <v>0</v>
      </c>
      <c r="V46" s="16">
        <f t="shared" si="9"/>
        <v>0</v>
      </c>
    </row>
    <row r="47" spans="1:22" ht="19.5" customHeight="1">
      <c r="A47" s="76">
        <f>'出来高検収書(1～5ヶ月)'!A47</f>
        <v>0</v>
      </c>
      <c r="B47" s="108">
        <f>'出来高検収書(1～5ヶ月)'!B47:D47</f>
        <v>0</v>
      </c>
      <c r="C47" s="109"/>
      <c r="D47" s="110"/>
      <c r="E47" s="83">
        <f>'出来高検収書(1～5ヶ月)'!E47</f>
        <v>0</v>
      </c>
      <c r="F47" s="79">
        <f>'出来高検収書(1～5ヶ月)'!F47</f>
        <v>0</v>
      </c>
      <c r="G47" s="79">
        <f>'出来高検収書(1～5ヶ月)'!G47</f>
        <v>0</v>
      </c>
      <c r="H47" s="227">
        <f t="shared" si="10"/>
        <v>0</v>
      </c>
      <c r="I47" s="228">
        <f>'出来高検収書(1～5ヶ月)'!U47</f>
        <v>0</v>
      </c>
      <c r="J47" s="190">
        <f>'出来高検収書(1～5ヶ月)'!V47</f>
        <v>0</v>
      </c>
      <c r="K47" s="89"/>
      <c r="L47" s="191">
        <f t="shared" si="11"/>
        <v>0</v>
      </c>
      <c r="M47" s="89"/>
      <c r="N47" s="191">
        <f t="shared" si="12"/>
        <v>0</v>
      </c>
      <c r="O47" s="89"/>
      <c r="P47" s="191">
        <f t="shared" si="13"/>
        <v>0</v>
      </c>
      <c r="Q47" s="89"/>
      <c r="R47" s="190">
        <f t="shared" si="7"/>
        <v>0</v>
      </c>
      <c r="S47" s="15">
        <f>K47+M47+O47+Q47+'出来高検収書(1～5ヶ月)'!S47</f>
        <v>0</v>
      </c>
      <c r="T47" s="16">
        <f>L47+N47+P47+R47+'出来高検収書(1～5ヶ月)'!T47</f>
        <v>0</v>
      </c>
      <c r="U47" s="15">
        <f t="shared" si="8"/>
        <v>0</v>
      </c>
      <c r="V47" s="16">
        <f t="shared" si="9"/>
        <v>0</v>
      </c>
    </row>
    <row r="48" spans="1:22" ht="19.5" customHeight="1">
      <c r="A48" s="76">
        <f>'出来高検収書(1～5ヶ月)'!A48</f>
        <v>0</v>
      </c>
      <c r="B48" s="108">
        <f>'出来高検収書(1～5ヶ月)'!B48:D48</f>
        <v>0</v>
      </c>
      <c r="C48" s="109"/>
      <c r="D48" s="110"/>
      <c r="E48" s="83">
        <f>'出来高検収書(1～5ヶ月)'!E48</f>
        <v>0</v>
      </c>
      <c r="F48" s="79">
        <f>'出来高検収書(1～5ヶ月)'!F48</f>
        <v>0</v>
      </c>
      <c r="G48" s="79">
        <f>'出来高検収書(1～5ヶ月)'!G48</f>
        <v>0</v>
      </c>
      <c r="H48" s="227">
        <f t="shared" si="10"/>
        <v>0</v>
      </c>
      <c r="I48" s="228">
        <f>'出来高検収書(1～5ヶ月)'!U48</f>
        <v>0</v>
      </c>
      <c r="J48" s="190">
        <f>'出来高検収書(1～5ヶ月)'!V48</f>
        <v>0</v>
      </c>
      <c r="K48" s="89"/>
      <c r="L48" s="191">
        <f t="shared" si="11"/>
        <v>0</v>
      </c>
      <c r="M48" s="89"/>
      <c r="N48" s="191">
        <f t="shared" si="12"/>
        <v>0</v>
      </c>
      <c r="O48" s="89"/>
      <c r="P48" s="191">
        <f t="shared" si="13"/>
        <v>0</v>
      </c>
      <c r="Q48" s="89"/>
      <c r="R48" s="190">
        <f t="shared" si="7"/>
        <v>0</v>
      </c>
      <c r="S48" s="15">
        <f>K48+M48+O48+Q48+'出来高検収書(1～5ヶ月)'!S48</f>
        <v>0</v>
      </c>
      <c r="T48" s="16">
        <f>L48+N48+P48+R48+'出来高検収書(1～5ヶ月)'!T48</f>
        <v>0</v>
      </c>
      <c r="U48" s="15">
        <f t="shared" si="8"/>
        <v>0</v>
      </c>
      <c r="V48" s="16">
        <f t="shared" si="9"/>
        <v>0</v>
      </c>
    </row>
    <row r="49" spans="1:22" ht="19.5" customHeight="1">
      <c r="A49" s="76">
        <f>'出来高検収書(1～5ヶ月)'!A49</f>
        <v>0</v>
      </c>
      <c r="B49" s="108">
        <f>'出来高検収書(1～5ヶ月)'!B49:D49</f>
        <v>0</v>
      </c>
      <c r="C49" s="109"/>
      <c r="D49" s="110"/>
      <c r="E49" s="83">
        <f>'出来高検収書(1～5ヶ月)'!E49</f>
        <v>0</v>
      </c>
      <c r="F49" s="79">
        <f>'出来高検収書(1～5ヶ月)'!F49</f>
        <v>0</v>
      </c>
      <c r="G49" s="79">
        <f>'出来高検収書(1～5ヶ月)'!G49</f>
        <v>0</v>
      </c>
      <c r="H49" s="227">
        <f t="shared" si="10"/>
        <v>0</v>
      </c>
      <c r="I49" s="228">
        <f>'出来高検収書(1～5ヶ月)'!U49</f>
        <v>0</v>
      </c>
      <c r="J49" s="190">
        <f>'出来高検収書(1～5ヶ月)'!V49</f>
        <v>0</v>
      </c>
      <c r="K49" s="89"/>
      <c r="L49" s="191">
        <f t="shared" si="11"/>
        <v>0</v>
      </c>
      <c r="M49" s="89"/>
      <c r="N49" s="191">
        <f t="shared" si="12"/>
        <v>0</v>
      </c>
      <c r="O49" s="89"/>
      <c r="P49" s="191">
        <f t="shared" si="13"/>
        <v>0</v>
      </c>
      <c r="Q49" s="89"/>
      <c r="R49" s="190">
        <f t="shared" si="7"/>
        <v>0</v>
      </c>
      <c r="S49" s="15">
        <f>K49+M49+O49+Q49+'出来高検収書(1～5ヶ月)'!S49</f>
        <v>0</v>
      </c>
      <c r="T49" s="16">
        <f>L49+N49+P49+R49+'出来高検収書(1～5ヶ月)'!T49</f>
        <v>0</v>
      </c>
      <c r="U49" s="15">
        <f t="shared" si="8"/>
        <v>0</v>
      </c>
      <c r="V49" s="16">
        <f t="shared" si="9"/>
        <v>0</v>
      </c>
    </row>
    <row r="50" spans="1:22" ht="19.5" customHeight="1">
      <c r="A50" s="76">
        <f>'出来高検収書(1～5ヶ月)'!A50</f>
        <v>0</v>
      </c>
      <c r="B50" s="108">
        <f>'出来高検収書(1～5ヶ月)'!B50:D50</f>
        <v>0</v>
      </c>
      <c r="C50" s="109"/>
      <c r="D50" s="110"/>
      <c r="E50" s="83">
        <f>'出来高検収書(1～5ヶ月)'!E50</f>
        <v>0</v>
      </c>
      <c r="F50" s="79">
        <f>'出来高検収書(1～5ヶ月)'!F50</f>
        <v>0</v>
      </c>
      <c r="G50" s="79">
        <f>'出来高検収書(1～5ヶ月)'!G50</f>
        <v>0</v>
      </c>
      <c r="H50" s="227">
        <f t="shared" si="10"/>
        <v>0</v>
      </c>
      <c r="I50" s="228">
        <f>'出来高検収書(1～5ヶ月)'!U50</f>
        <v>0</v>
      </c>
      <c r="J50" s="190">
        <f>'出来高検収書(1～5ヶ月)'!V50</f>
        <v>0</v>
      </c>
      <c r="K50" s="89"/>
      <c r="L50" s="191">
        <f t="shared" si="11"/>
        <v>0</v>
      </c>
      <c r="M50" s="89"/>
      <c r="N50" s="191">
        <f t="shared" si="12"/>
        <v>0</v>
      </c>
      <c r="O50" s="89"/>
      <c r="P50" s="191">
        <f t="shared" si="13"/>
        <v>0</v>
      </c>
      <c r="Q50" s="89"/>
      <c r="R50" s="190">
        <f t="shared" si="7"/>
        <v>0</v>
      </c>
      <c r="S50" s="15">
        <f>K50+M50+O50+Q50+'出来高検収書(1～5ヶ月)'!S50</f>
        <v>0</v>
      </c>
      <c r="T50" s="16">
        <f>L50+N50+P50+R50+'出来高検収書(1～5ヶ月)'!T50</f>
        <v>0</v>
      </c>
      <c r="U50" s="15">
        <f t="shared" si="8"/>
        <v>0</v>
      </c>
      <c r="V50" s="16">
        <f t="shared" si="9"/>
        <v>0</v>
      </c>
    </row>
    <row r="51" spans="1:22" ht="19.5" customHeight="1">
      <c r="A51" s="76">
        <f>'出来高検収書(1～5ヶ月)'!A51</f>
        <v>0</v>
      </c>
      <c r="B51" s="108">
        <f>'出来高検収書(1～5ヶ月)'!B51:D51</f>
        <v>0</v>
      </c>
      <c r="C51" s="109"/>
      <c r="D51" s="110"/>
      <c r="E51" s="83">
        <f>'出来高検収書(1～5ヶ月)'!E51</f>
        <v>0</v>
      </c>
      <c r="F51" s="79">
        <f>'出来高検収書(1～5ヶ月)'!F51</f>
        <v>0</v>
      </c>
      <c r="G51" s="79">
        <f>'出来高検収書(1～5ヶ月)'!G51</f>
        <v>0</v>
      </c>
      <c r="H51" s="227">
        <f t="shared" si="10"/>
        <v>0</v>
      </c>
      <c r="I51" s="228">
        <f>'出来高検収書(1～5ヶ月)'!U51</f>
        <v>0</v>
      </c>
      <c r="J51" s="190">
        <f>'出来高検収書(1～5ヶ月)'!V51</f>
        <v>0</v>
      </c>
      <c r="K51" s="89"/>
      <c r="L51" s="191">
        <f t="shared" si="11"/>
        <v>0</v>
      </c>
      <c r="M51" s="89"/>
      <c r="N51" s="191">
        <f t="shared" si="12"/>
        <v>0</v>
      </c>
      <c r="O51" s="89"/>
      <c r="P51" s="191">
        <f t="shared" si="13"/>
        <v>0</v>
      </c>
      <c r="Q51" s="89"/>
      <c r="R51" s="190">
        <f t="shared" si="7"/>
        <v>0</v>
      </c>
      <c r="S51" s="15">
        <f>K51+M51+O51+Q51+'出来高検収書(1～5ヶ月)'!S51</f>
        <v>0</v>
      </c>
      <c r="T51" s="16">
        <f>L51+N51+P51+R51+'出来高検収書(1～5ヶ月)'!T51</f>
        <v>0</v>
      </c>
      <c r="U51" s="15">
        <f t="shared" si="8"/>
        <v>0</v>
      </c>
      <c r="V51" s="16">
        <f t="shared" si="9"/>
        <v>0</v>
      </c>
    </row>
    <row r="52" spans="1:22" ht="19.5" customHeight="1">
      <c r="A52" s="76">
        <f>'出来高検収書(1～5ヶ月)'!A52</f>
        <v>0</v>
      </c>
      <c r="B52" s="108">
        <f>'出来高検収書(1～5ヶ月)'!B52:D52</f>
        <v>0</v>
      </c>
      <c r="C52" s="109"/>
      <c r="D52" s="110"/>
      <c r="E52" s="83">
        <f>'出来高検収書(1～5ヶ月)'!E52</f>
        <v>0</v>
      </c>
      <c r="F52" s="79">
        <f>'出来高検収書(1～5ヶ月)'!F52</f>
        <v>0</v>
      </c>
      <c r="G52" s="79">
        <f>'出来高検収書(1～5ヶ月)'!G52</f>
        <v>0</v>
      </c>
      <c r="H52" s="227">
        <f t="shared" si="10"/>
        <v>0</v>
      </c>
      <c r="I52" s="228">
        <f>'出来高検収書(1～5ヶ月)'!U52</f>
        <v>0</v>
      </c>
      <c r="J52" s="190">
        <f>'出来高検収書(1～5ヶ月)'!V52</f>
        <v>0</v>
      </c>
      <c r="K52" s="89"/>
      <c r="L52" s="191">
        <f t="shared" si="11"/>
        <v>0</v>
      </c>
      <c r="M52" s="89"/>
      <c r="N52" s="191">
        <f t="shared" si="12"/>
        <v>0</v>
      </c>
      <c r="O52" s="89"/>
      <c r="P52" s="191">
        <f t="shared" si="13"/>
        <v>0</v>
      </c>
      <c r="Q52" s="89"/>
      <c r="R52" s="190">
        <f t="shared" si="7"/>
        <v>0</v>
      </c>
      <c r="S52" s="15">
        <f>K52+M52+O52+Q52+'出来高検収書(1～5ヶ月)'!S52</f>
        <v>0</v>
      </c>
      <c r="T52" s="16">
        <f>L52+N52+P52+R52+'出来高検収書(1～5ヶ月)'!T52</f>
        <v>0</v>
      </c>
      <c r="U52" s="15">
        <f t="shared" si="8"/>
        <v>0</v>
      </c>
      <c r="V52" s="16">
        <f t="shared" si="9"/>
        <v>0</v>
      </c>
    </row>
    <row r="53" spans="1:22" ht="19.5" customHeight="1">
      <c r="A53" s="76">
        <f>'出来高検収書(1～5ヶ月)'!A53</f>
        <v>0</v>
      </c>
      <c r="B53" s="108">
        <f>'出来高検収書(1～5ヶ月)'!B53:D53</f>
        <v>0</v>
      </c>
      <c r="C53" s="109"/>
      <c r="D53" s="110"/>
      <c r="E53" s="83">
        <f>'出来高検収書(1～5ヶ月)'!E53</f>
        <v>0</v>
      </c>
      <c r="F53" s="79">
        <f>'出来高検収書(1～5ヶ月)'!F53</f>
        <v>0</v>
      </c>
      <c r="G53" s="79">
        <f>'出来高検収書(1～5ヶ月)'!G53</f>
        <v>0</v>
      </c>
      <c r="H53" s="227">
        <f t="shared" si="10"/>
        <v>0</v>
      </c>
      <c r="I53" s="228">
        <f>'出来高検収書(1～5ヶ月)'!U53</f>
        <v>0</v>
      </c>
      <c r="J53" s="190">
        <f>'出来高検収書(1～5ヶ月)'!V53</f>
        <v>0</v>
      </c>
      <c r="K53" s="89"/>
      <c r="L53" s="191">
        <f t="shared" si="11"/>
        <v>0</v>
      </c>
      <c r="M53" s="89"/>
      <c r="N53" s="191">
        <f t="shared" si="12"/>
        <v>0</v>
      </c>
      <c r="O53" s="89"/>
      <c r="P53" s="191">
        <f t="shared" si="13"/>
        <v>0</v>
      </c>
      <c r="Q53" s="89"/>
      <c r="R53" s="190">
        <f t="shared" si="7"/>
        <v>0</v>
      </c>
      <c r="S53" s="15">
        <f>K53+M53+O53+Q53+'出来高検収書(1～5ヶ月)'!S53</f>
        <v>0</v>
      </c>
      <c r="T53" s="16">
        <f>L53+N53+P53+R53+'出来高検収書(1～5ヶ月)'!T53</f>
        <v>0</v>
      </c>
      <c r="U53" s="15">
        <f t="shared" si="8"/>
        <v>0</v>
      </c>
      <c r="V53" s="16">
        <f t="shared" si="9"/>
        <v>0</v>
      </c>
    </row>
    <row r="54" spans="1:22" ht="19.5" customHeight="1">
      <c r="A54" s="76">
        <f>'出来高検収書(1～5ヶ月)'!A54</f>
        <v>0</v>
      </c>
      <c r="B54" s="108">
        <f>'出来高検収書(1～5ヶ月)'!B54:D54</f>
        <v>0</v>
      </c>
      <c r="C54" s="109"/>
      <c r="D54" s="110"/>
      <c r="E54" s="83">
        <f>'出来高検収書(1～5ヶ月)'!E54</f>
        <v>0</v>
      </c>
      <c r="F54" s="79">
        <f>'出来高検収書(1～5ヶ月)'!F54</f>
        <v>0</v>
      </c>
      <c r="G54" s="79">
        <f>'出来高検収書(1～5ヶ月)'!G54</f>
        <v>0</v>
      </c>
      <c r="H54" s="227">
        <f t="shared" si="10"/>
        <v>0</v>
      </c>
      <c r="I54" s="228">
        <f>'出来高検収書(1～5ヶ月)'!U54</f>
        <v>0</v>
      </c>
      <c r="J54" s="190">
        <f>'出来高検収書(1～5ヶ月)'!V54</f>
        <v>0</v>
      </c>
      <c r="K54" s="89"/>
      <c r="L54" s="191">
        <f t="shared" si="11"/>
        <v>0</v>
      </c>
      <c r="M54" s="89"/>
      <c r="N54" s="191">
        <f t="shared" si="12"/>
        <v>0</v>
      </c>
      <c r="O54" s="89"/>
      <c r="P54" s="191">
        <f t="shared" si="13"/>
        <v>0</v>
      </c>
      <c r="Q54" s="89"/>
      <c r="R54" s="190">
        <f t="shared" si="7"/>
        <v>0</v>
      </c>
      <c r="S54" s="15">
        <f>K54+M54+O54+Q54+'出来高検収書(1～5ヶ月)'!S54</f>
        <v>0</v>
      </c>
      <c r="T54" s="16">
        <f>L54+N54+P54+R54+'出来高検収書(1～5ヶ月)'!T54</f>
        <v>0</v>
      </c>
      <c r="U54" s="15">
        <f t="shared" si="8"/>
        <v>0</v>
      </c>
      <c r="V54" s="16">
        <f t="shared" si="9"/>
        <v>0</v>
      </c>
    </row>
    <row r="55" spans="1:22" ht="19.5" customHeight="1">
      <c r="A55" s="76">
        <f>'出来高検収書(1～5ヶ月)'!A55</f>
        <v>0</v>
      </c>
      <c r="B55" s="108">
        <f>'出来高検収書(1～5ヶ月)'!B55:D55</f>
        <v>0</v>
      </c>
      <c r="C55" s="109"/>
      <c r="D55" s="110"/>
      <c r="E55" s="77">
        <f>'出来高検収書(1～5ヶ月)'!E55</f>
        <v>0</v>
      </c>
      <c r="F55" s="79">
        <f>'出来高検収書(1～5ヶ月)'!F55</f>
        <v>0</v>
      </c>
      <c r="G55" s="79">
        <f>'出来高検収書(1～5ヶ月)'!G55</f>
        <v>0</v>
      </c>
      <c r="H55" s="227">
        <f t="shared" si="10"/>
        <v>0</v>
      </c>
      <c r="I55" s="243">
        <f>'出来高検収書(1～5ヶ月)'!U55</f>
        <v>0</v>
      </c>
      <c r="J55" s="244">
        <f>'出来高検収書(1～5ヶ月)'!V55</f>
        <v>0</v>
      </c>
      <c r="K55" s="83"/>
      <c r="L55" s="191">
        <f t="shared" si="11"/>
        <v>0</v>
      </c>
      <c r="M55" s="89"/>
      <c r="N55" s="191">
        <f t="shared" si="12"/>
        <v>0</v>
      </c>
      <c r="O55" s="89"/>
      <c r="P55" s="191">
        <f t="shared" si="13"/>
        <v>0</v>
      </c>
      <c r="Q55" s="89"/>
      <c r="R55" s="190">
        <f t="shared" si="7"/>
        <v>0</v>
      </c>
      <c r="S55" s="15">
        <f>K55+M55+O55+Q55+'出来高検収書(1～5ヶ月)'!S55</f>
        <v>0</v>
      </c>
      <c r="T55" s="90">
        <f>L55+N55+P55+R55+'出来高検収書(1～5ヶ月)'!T55</f>
        <v>0</v>
      </c>
      <c r="U55" s="91">
        <f t="shared" si="8"/>
        <v>0</v>
      </c>
      <c r="V55" s="16">
        <f t="shared" si="9"/>
        <v>0</v>
      </c>
    </row>
    <row r="56" spans="1:22" ht="19.5" customHeight="1">
      <c r="A56" s="76">
        <f>'出来高検収書(1～5ヶ月)'!A56</f>
        <v>0</v>
      </c>
      <c r="B56" s="108">
        <f>'出来高検収書(1～5ヶ月)'!B56:D56</f>
        <v>0</v>
      </c>
      <c r="C56" s="109"/>
      <c r="D56" s="110"/>
      <c r="E56" s="77">
        <f>'出来高検収書(1～5ヶ月)'!E56</f>
        <v>0</v>
      </c>
      <c r="F56" s="79">
        <f>'出来高検収書(1～5ヶ月)'!F56</f>
        <v>0</v>
      </c>
      <c r="G56" s="79">
        <f>'出来高検収書(1～5ヶ月)'!G56</f>
        <v>0</v>
      </c>
      <c r="H56" s="227">
        <f t="shared" si="10"/>
        <v>0</v>
      </c>
      <c r="I56" s="245">
        <f>'出来高検収書(1～5ヶ月)'!U56</f>
        <v>0</v>
      </c>
      <c r="J56" s="246">
        <f>'出来高検収書(1～5ヶ月)'!V56</f>
        <v>0</v>
      </c>
      <c r="K56" s="83"/>
      <c r="L56" s="191">
        <f t="shared" si="11"/>
        <v>0</v>
      </c>
      <c r="M56" s="89"/>
      <c r="N56" s="191">
        <f t="shared" si="12"/>
        <v>0</v>
      </c>
      <c r="O56" s="89"/>
      <c r="P56" s="191">
        <f t="shared" si="13"/>
        <v>0</v>
      </c>
      <c r="Q56" s="89"/>
      <c r="R56" s="190">
        <f t="shared" si="7"/>
        <v>0</v>
      </c>
      <c r="S56" s="15">
        <f>K56+M56+O56+Q56+'出来高検収書(1～5ヶ月)'!S56</f>
        <v>0</v>
      </c>
      <c r="T56" s="16">
        <f>L56+N56+P56+R56+'出来高検収書(1～5ヶ月)'!T56</f>
        <v>0</v>
      </c>
      <c r="U56" s="212">
        <f t="shared" si="8"/>
        <v>0</v>
      </c>
      <c r="V56" s="16">
        <f t="shared" si="9"/>
        <v>0</v>
      </c>
    </row>
    <row r="57" spans="1:22" ht="19.5" customHeight="1">
      <c r="A57" s="86">
        <f>'出来高検収書(1～5ヶ月)'!A57</f>
        <v>0</v>
      </c>
      <c r="B57" s="108">
        <f>'出来高検収書(1～5ヶ月)'!B57:D57</f>
        <v>0</v>
      </c>
      <c r="C57" s="109"/>
      <c r="D57" s="110"/>
      <c r="E57" s="85">
        <f>'出来高検収書(1～5ヶ月)'!E57</f>
        <v>0</v>
      </c>
      <c r="F57" s="79">
        <f>'出来高検収書(1～5ヶ月)'!F57</f>
        <v>0</v>
      </c>
      <c r="G57" s="79">
        <f>'出来高検収書(1～5ヶ月)'!G57</f>
        <v>0</v>
      </c>
      <c r="H57" s="227">
        <f t="shared" si="10"/>
        <v>0</v>
      </c>
      <c r="I57" s="228">
        <f>'出来高検収書(1～5ヶ月)'!U57</f>
        <v>0</v>
      </c>
      <c r="J57" s="190">
        <f>'出来高検収書(1～5ヶ月)'!V57</f>
        <v>0</v>
      </c>
      <c r="K57" s="83"/>
      <c r="L57" s="191">
        <f t="shared" si="11"/>
        <v>0</v>
      </c>
      <c r="M57" s="89"/>
      <c r="N57" s="191">
        <f t="shared" si="12"/>
        <v>0</v>
      </c>
      <c r="O57" s="89"/>
      <c r="P57" s="191">
        <f t="shared" si="13"/>
        <v>0</v>
      </c>
      <c r="Q57" s="89"/>
      <c r="R57" s="190">
        <f t="shared" si="7"/>
        <v>0</v>
      </c>
      <c r="S57" s="15">
        <f>K57+M57+O57+Q57+'出来高検収書(1～5ヶ月)'!S57</f>
        <v>0</v>
      </c>
      <c r="T57" s="16">
        <f>L57+N57+P57+R57+'出来高検収書(1～5ヶ月)'!T57</f>
        <v>0</v>
      </c>
      <c r="U57" s="15">
        <f t="shared" si="8"/>
        <v>0</v>
      </c>
      <c r="V57" s="16">
        <f t="shared" si="9"/>
        <v>0</v>
      </c>
    </row>
    <row r="58" spans="1:22" ht="19.5" customHeight="1">
      <c r="A58" s="76">
        <f>'出来高検収書(1～5ヶ月)'!A58</f>
        <v>0</v>
      </c>
      <c r="B58" s="108">
        <f>'出来高検収書(1～5ヶ月)'!B58:D58</f>
        <v>0</v>
      </c>
      <c r="C58" s="109"/>
      <c r="D58" s="110"/>
      <c r="E58" s="77">
        <f>'出来高検収書(1～5ヶ月)'!E58</f>
        <v>0</v>
      </c>
      <c r="F58" s="79">
        <f>'出来高検収書(1～5ヶ月)'!F58</f>
        <v>0</v>
      </c>
      <c r="G58" s="79">
        <f>'出来高検収書(1～5ヶ月)'!G58</f>
        <v>0</v>
      </c>
      <c r="H58" s="227">
        <f t="shared" si="10"/>
        <v>0</v>
      </c>
      <c r="I58" s="228">
        <f>'出来高検収書(1～5ヶ月)'!U58</f>
        <v>0</v>
      </c>
      <c r="J58" s="190">
        <f>'出来高検収書(1～5ヶ月)'!V58</f>
        <v>0</v>
      </c>
      <c r="K58" s="83"/>
      <c r="L58" s="191">
        <f t="shared" si="11"/>
        <v>0</v>
      </c>
      <c r="M58" s="89"/>
      <c r="N58" s="191">
        <f t="shared" si="12"/>
        <v>0</v>
      </c>
      <c r="O58" s="89"/>
      <c r="P58" s="191">
        <f t="shared" si="13"/>
        <v>0</v>
      </c>
      <c r="Q58" s="89"/>
      <c r="R58" s="190">
        <f t="shared" si="7"/>
        <v>0</v>
      </c>
      <c r="S58" s="15">
        <f>K58+M58+O58+Q58+'出来高検収書(1～5ヶ月)'!S58</f>
        <v>0</v>
      </c>
      <c r="T58" s="16">
        <f>L58+N58+P58+R58+'出来高検収書(1～5ヶ月)'!T58</f>
        <v>0</v>
      </c>
      <c r="U58" s="15">
        <f t="shared" si="8"/>
        <v>0</v>
      </c>
      <c r="V58" s="16">
        <f t="shared" si="9"/>
        <v>0</v>
      </c>
    </row>
    <row r="59" spans="1:22" ht="20.25" customHeight="1" thickBot="1">
      <c r="A59" s="68"/>
      <c r="B59" s="116" t="s">
        <v>34</v>
      </c>
      <c r="C59" s="116"/>
      <c r="D59" s="117"/>
      <c r="E59" s="42"/>
      <c r="F59" s="213"/>
      <c r="G59" s="213"/>
      <c r="H59" s="247">
        <f>SUM(H36:H58)</f>
        <v>0</v>
      </c>
      <c r="I59" s="248"/>
      <c r="J59" s="214">
        <f>SUM(J36:J58)</f>
        <v>0</v>
      </c>
      <c r="K59" s="249"/>
      <c r="L59" s="216">
        <f>SUM(L36:L58)</f>
        <v>0</v>
      </c>
      <c r="M59" s="217"/>
      <c r="N59" s="216">
        <f>SUM(N36:N58)</f>
        <v>0</v>
      </c>
      <c r="O59" s="217"/>
      <c r="P59" s="216">
        <f>SUM(P36:P58)</f>
        <v>0</v>
      </c>
      <c r="Q59" s="217"/>
      <c r="R59" s="214">
        <f>SUM(R36:R58)</f>
        <v>0</v>
      </c>
      <c r="S59" s="218">
        <f>SUM(S36:S58)</f>
        <v>0</v>
      </c>
      <c r="T59" s="219">
        <f>SUM(T36:T58)</f>
        <v>0</v>
      </c>
      <c r="U59" s="220"/>
      <c r="V59" s="221">
        <f t="shared" si="9"/>
        <v>0</v>
      </c>
    </row>
    <row r="60" spans="5:8" ht="12" customHeight="1">
      <c r="E60" s="28"/>
      <c r="F60" s="36"/>
      <c r="G60" s="28"/>
      <c r="H60" s="28"/>
    </row>
    <row r="61" spans="1:20" ht="30" customHeight="1" thickBot="1">
      <c r="A61" s="1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</row>
    <row r="62" spans="1:22" ht="24.75" customHeight="1">
      <c r="A62" s="65" t="s">
        <v>3</v>
      </c>
      <c r="B62" s="65"/>
      <c r="C62" s="123">
        <f>C2</f>
        <v>0</v>
      </c>
      <c r="D62" s="123"/>
      <c r="E62" s="123"/>
      <c r="F62" s="123"/>
      <c r="G62" s="123"/>
      <c r="H62" s="123"/>
      <c r="I62" s="114" t="s">
        <v>4</v>
      </c>
      <c r="J62" s="115"/>
      <c r="K62" s="124">
        <f>K2</f>
        <v>0</v>
      </c>
      <c r="L62" s="125"/>
      <c r="M62" s="87"/>
      <c r="N62" s="88"/>
      <c r="S62" s="146" t="s">
        <v>5</v>
      </c>
      <c r="T62" s="147"/>
      <c r="U62" s="94"/>
      <c r="V62" s="92"/>
    </row>
    <row r="63" spans="1:22" ht="24.75" customHeight="1" thickBot="1">
      <c r="A63" s="40" t="s">
        <v>6</v>
      </c>
      <c r="B63" s="40"/>
      <c r="C63" s="141">
        <f>C3</f>
        <v>0</v>
      </c>
      <c r="D63" s="141"/>
      <c r="E63" s="141"/>
      <c r="F63" s="141"/>
      <c r="G63" s="141"/>
      <c r="H63" s="141"/>
      <c r="I63" s="120" t="s">
        <v>7</v>
      </c>
      <c r="J63" s="120"/>
      <c r="K63" s="141">
        <f>K3</f>
        <v>0</v>
      </c>
      <c r="L63" s="141"/>
      <c r="M63" s="141"/>
      <c r="N63" s="141"/>
      <c r="S63" s="165" t="s">
        <v>8</v>
      </c>
      <c r="T63" s="166"/>
      <c r="U63" s="95"/>
      <c r="V63" s="93"/>
    </row>
    <row r="64" spans="1:22" ht="20.25" customHeight="1">
      <c r="A64" s="128" t="s">
        <v>33</v>
      </c>
      <c r="B64" s="129"/>
      <c r="C64" s="130"/>
      <c r="D64" s="130"/>
      <c r="E64" s="130"/>
      <c r="F64" s="130"/>
      <c r="G64" s="130"/>
      <c r="H64" s="168"/>
      <c r="I64" s="169" t="s">
        <v>40</v>
      </c>
      <c r="J64" s="170"/>
      <c r="K64" s="161" t="s">
        <v>9</v>
      </c>
      <c r="L64" s="162"/>
      <c r="M64" s="161" t="s">
        <v>9</v>
      </c>
      <c r="N64" s="162"/>
      <c r="O64" s="161" t="s">
        <v>9</v>
      </c>
      <c r="P64" s="162"/>
      <c r="Q64" s="161" t="s">
        <v>9</v>
      </c>
      <c r="R64" s="167"/>
      <c r="S64" s="152" t="s">
        <v>10</v>
      </c>
      <c r="T64" s="137"/>
      <c r="U64" s="159" t="s">
        <v>38</v>
      </c>
      <c r="V64" s="137"/>
    </row>
    <row r="65" spans="1:22" ht="26.25" customHeight="1">
      <c r="A65" s="38" t="s">
        <v>31</v>
      </c>
      <c r="B65" s="142" t="s">
        <v>32</v>
      </c>
      <c r="C65" s="143"/>
      <c r="D65" s="144"/>
      <c r="E65" s="2" t="s">
        <v>0</v>
      </c>
      <c r="F65" s="33" t="s">
        <v>11</v>
      </c>
      <c r="G65" s="3" t="s">
        <v>1</v>
      </c>
      <c r="H65" s="105" t="s">
        <v>12</v>
      </c>
      <c r="I65" s="107" t="s">
        <v>0</v>
      </c>
      <c r="J65" s="106" t="s">
        <v>12</v>
      </c>
      <c r="K65" s="7" t="s">
        <v>0</v>
      </c>
      <c r="L65" s="8" t="s">
        <v>12</v>
      </c>
      <c r="M65" s="7" t="s">
        <v>0</v>
      </c>
      <c r="N65" s="8" t="s">
        <v>12</v>
      </c>
      <c r="O65" s="7" t="s">
        <v>0</v>
      </c>
      <c r="P65" s="8" t="s">
        <v>12</v>
      </c>
      <c r="Q65" s="9" t="s">
        <v>0</v>
      </c>
      <c r="R65" s="10" t="s">
        <v>12</v>
      </c>
      <c r="S65" s="7" t="s">
        <v>0</v>
      </c>
      <c r="T65" s="11" t="s">
        <v>12</v>
      </c>
      <c r="U65" s="7" t="s">
        <v>0</v>
      </c>
      <c r="V65" s="11" t="s">
        <v>12</v>
      </c>
    </row>
    <row r="66" spans="1:22" ht="19.5" customHeight="1">
      <c r="A66" s="76">
        <f>'出来高検収書(1～5ヶ月)'!A66</f>
        <v>0</v>
      </c>
      <c r="B66" s="149">
        <f>'出来高検収書(1～5ヶ月)'!B66:D66</f>
        <v>0</v>
      </c>
      <c r="C66" s="150"/>
      <c r="D66" s="151"/>
      <c r="E66" s="77">
        <f>'出来高検収書(1～5ヶ月)'!E66</f>
        <v>0</v>
      </c>
      <c r="F66" s="79">
        <f>'出来高検収書(1～5ヶ月)'!F66</f>
        <v>0</v>
      </c>
      <c r="G66" s="79">
        <f>'出来高検収書(1～5ヶ月)'!G66</f>
        <v>0</v>
      </c>
      <c r="H66" s="227">
        <f aca="true" t="shared" si="14" ref="H66:H88">E66*G66</f>
        <v>0</v>
      </c>
      <c r="I66" s="242">
        <f>'出来高検収書(1～5ヶ月)'!U66</f>
        <v>0</v>
      </c>
      <c r="J66" s="190">
        <f>'出来高検収書(1～5ヶ月)'!V66</f>
        <v>0</v>
      </c>
      <c r="K66" s="89"/>
      <c r="L66" s="191">
        <f>G66*K66</f>
        <v>0</v>
      </c>
      <c r="M66" s="89"/>
      <c r="N66" s="191">
        <f>G66*M66</f>
        <v>0</v>
      </c>
      <c r="O66" s="89"/>
      <c r="P66" s="191">
        <f>G66*O66</f>
        <v>0</v>
      </c>
      <c r="Q66" s="89"/>
      <c r="R66" s="192">
        <f aca="true" t="shared" si="15" ref="R66:R88">G66*Q66</f>
        <v>0</v>
      </c>
      <c r="S66" s="15">
        <f>K66+M66+O66+Q66+'出来高検収書(1～5ヶ月)'!S66</f>
        <v>0</v>
      </c>
      <c r="T66" s="14">
        <f>L66+N66+P66+R66+'出来高検収書(1～5ヶ月)'!T66</f>
        <v>0</v>
      </c>
      <c r="U66" s="15">
        <f aca="true" t="shared" si="16" ref="U66:U88">IF(AND(E66&lt;&gt;0,E66-S66=0),"0",E66-S66)</f>
        <v>0</v>
      </c>
      <c r="V66" s="16">
        <f aca="true" t="shared" si="17" ref="V66:V89">IF(AND(H66&lt;&gt;0,H66-T66=0),"0",H66-T66)</f>
        <v>0</v>
      </c>
    </row>
    <row r="67" spans="1:22" ht="19.5" customHeight="1">
      <c r="A67" s="76">
        <f>'出来高検収書(1～5ヶ月)'!A67</f>
        <v>0</v>
      </c>
      <c r="B67" s="108">
        <f>'出来高検収書(1～5ヶ月)'!B67:D67</f>
        <v>0</v>
      </c>
      <c r="C67" s="109"/>
      <c r="D67" s="110"/>
      <c r="E67" s="77">
        <f>'出来高検収書(1～5ヶ月)'!E67</f>
        <v>0</v>
      </c>
      <c r="F67" s="79">
        <f>'出来高検収書(1～5ヶ月)'!F67</f>
        <v>0</v>
      </c>
      <c r="G67" s="79">
        <f>'出来高検収書(1～5ヶ月)'!G67</f>
        <v>0</v>
      </c>
      <c r="H67" s="227">
        <f t="shared" si="14"/>
        <v>0</v>
      </c>
      <c r="I67" s="228">
        <f>'出来高検収書(1～5ヶ月)'!U67</f>
        <v>0</v>
      </c>
      <c r="J67" s="190">
        <f>'出来高検収書(1～5ヶ月)'!V67</f>
        <v>0</v>
      </c>
      <c r="K67" s="89"/>
      <c r="L67" s="191">
        <f aca="true" t="shared" si="18" ref="L67:L88">G67*K67</f>
        <v>0</v>
      </c>
      <c r="M67" s="89"/>
      <c r="N67" s="191">
        <f aca="true" t="shared" si="19" ref="N67:N88">G67*M67</f>
        <v>0</v>
      </c>
      <c r="O67" s="89"/>
      <c r="P67" s="191">
        <f aca="true" t="shared" si="20" ref="P67:P88">G67*O67</f>
        <v>0</v>
      </c>
      <c r="Q67" s="89"/>
      <c r="R67" s="190">
        <f t="shared" si="15"/>
        <v>0</v>
      </c>
      <c r="S67" s="15">
        <f>K67+M67+O67+Q67+'出来高検収書(1～5ヶ月)'!S67</f>
        <v>0</v>
      </c>
      <c r="T67" s="16">
        <f>L67+N67+P67+R67+'出来高検収書(1～5ヶ月)'!T67</f>
        <v>0</v>
      </c>
      <c r="U67" s="15">
        <f t="shared" si="16"/>
        <v>0</v>
      </c>
      <c r="V67" s="16">
        <f t="shared" si="17"/>
        <v>0</v>
      </c>
    </row>
    <row r="68" spans="1:22" ht="19.5" customHeight="1">
      <c r="A68" s="76">
        <f>'出来高検収書(1～5ヶ月)'!A68</f>
        <v>0</v>
      </c>
      <c r="B68" s="108">
        <f>'出来高検収書(1～5ヶ月)'!B68:D68</f>
        <v>0</v>
      </c>
      <c r="C68" s="109"/>
      <c r="D68" s="110"/>
      <c r="E68" s="77">
        <f>'出来高検収書(1～5ヶ月)'!E68</f>
        <v>0</v>
      </c>
      <c r="F68" s="79">
        <f>'出来高検収書(1～5ヶ月)'!F68</f>
        <v>0</v>
      </c>
      <c r="G68" s="79">
        <f>'出来高検収書(1～5ヶ月)'!G68</f>
        <v>0</v>
      </c>
      <c r="H68" s="227">
        <f t="shared" si="14"/>
        <v>0</v>
      </c>
      <c r="I68" s="228">
        <f>'出来高検収書(1～5ヶ月)'!U68</f>
        <v>0</v>
      </c>
      <c r="J68" s="190">
        <f>'出来高検収書(1～5ヶ月)'!V68</f>
        <v>0</v>
      </c>
      <c r="K68" s="89"/>
      <c r="L68" s="191">
        <f t="shared" si="18"/>
        <v>0</v>
      </c>
      <c r="M68" s="89"/>
      <c r="N68" s="191">
        <f t="shared" si="19"/>
        <v>0</v>
      </c>
      <c r="O68" s="89"/>
      <c r="P68" s="191">
        <f t="shared" si="20"/>
        <v>0</v>
      </c>
      <c r="Q68" s="89"/>
      <c r="R68" s="190">
        <f t="shared" si="15"/>
        <v>0</v>
      </c>
      <c r="S68" s="15">
        <f>K68+M68+O68+Q68+'出来高検収書(1～5ヶ月)'!S68</f>
        <v>0</v>
      </c>
      <c r="T68" s="16">
        <f>L68+N68+P68+R68+'出来高検収書(1～5ヶ月)'!T68</f>
        <v>0</v>
      </c>
      <c r="U68" s="15">
        <f t="shared" si="16"/>
        <v>0</v>
      </c>
      <c r="V68" s="16">
        <f t="shared" si="17"/>
        <v>0</v>
      </c>
    </row>
    <row r="69" spans="1:22" ht="19.5" customHeight="1">
      <c r="A69" s="76">
        <f>'出来高検収書(1～5ヶ月)'!A69</f>
        <v>0</v>
      </c>
      <c r="B69" s="108">
        <f>'出来高検収書(1～5ヶ月)'!B69:D69</f>
        <v>0</v>
      </c>
      <c r="C69" s="109"/>
      <c r="D69" s="110"/>
      <c r="E69" s="77">
        <f>'出来高検収書(1～5ヶ月)'!E69</f>
        <v>0</v>
      </c>
      <c r="F69" s="79">
        <f>'出来高検収書(1～5ヶ月)'!F69</f>
        <v>0</v>
      </c>
      <c r="G69" s="79">
        <f>'出来高検収書(1～5ヶ月)'!G69</f>
        <v>0</v>
      </c>
      <c r="H69" s="227">
        <f t="shared" si="14"/>
        <v>0</v>
      </c>
      <c r="I69" s="228">
        <f>'出来高検収書(1～5ヶ月)'!U69</f>
        <v>0</v>
      </c>
      <c r="J69" s="190">
        <f>'出来高検収書(1～5ヶ月)'!V69</f>
        <v>0</v>
      </c>
      <c r="K69" s="89"/>
      <c r="L69" s="191">
        <f t="shared" si="18"/>
        <v>0</v>
      </c>
      <c r="M69" s="89"/>
      <c r="N69" s="191">
        <f t="shared" si="19"/>
        <v>0</v>
      </c>
      <c r="O69" s="89"/>
      <c r="P69" s="191">
        <f t="shared" si="20"/>
        <v>0</v>
      </c>
      <c r="Q69" s="89"/>
      <c r="R69" s="190">
        <f t="shared" si="15"/>
        <v>0</v>
      </c>
      <c r="S69" s="15">
        <f>K69+M69+O69+Q69+'出来高検収書(1～5ヶ月)'!S69</f>
        <v>0</v>
      </c>
      <c r="T69" s="16">
        <f>L69+N69+P69+R69+'出来高検収書(1～5ヶ月)'!T69</f>
        <v>0</v>
      </c>
      <c r="U69" s="15">
        <f t="shared" si="16"/>
        <v>0</v>
      </c>
      <c r="V69" s="16">
        <f t="shared" si="17"/>
        <v>0</v>
      </c>
    </row>
    <row r="70" spans="1:22" ht="19.5" customHeight="1">
      <c r="A70" s="76">
        <f>'出来高検収書(1～5ヶ月)'!A70</f>
        <v>0</v>
      </c>
      <c r="B70" s="108">
        <f>'出来高検収書(1～5ヶ月)'!B70:D70</f>
        <v>0</v>
      </c>
      <c r="C70" s="109"/>
      <c r="D70" s="110"/>
      <c r="E70" s="77">
        <f>'出来高検収書(1～5ヶ月)'!E70</f>
        <v>0</v>
      </c>
      <c r="F70" s="79">
        <f>'出来高検収書(1～5ヶ月)'!F70</f>
        <v>0</v>
      </c>
      <c r="G70" s="79">
        <f>'出来高検収書(1～5ヶ月)'!G70</f>
        <v>0</v>
      </c>
      <c r="H70" s="227">
        <f t="shared" si="14"/>
        <v>0</v>
      </c>
      <c r="I70" s="228">
        <f>'出来高検収書(1～5ヶ月)'!U70</f>
        <v>0</v>
      </c>
      <c r="J70" s="190">
        <f>'出来高検収書(1～5ヶ月)'!V70</f>
        <v>0</v>
      </c>
      <c r="K70" s="89"/>
      <c r="L70" s="191">
        <f t="shared" si="18"/>
        <v>0</v>
      </c>
      <c r="M70" s="89"/>
      <c r="N70" s="191">
        <f t="shared" si="19"/>
        <v>0</v>
      </c>
      <c r="O70" s="89"/>
      <c r="P70" s="191">
        <f t="shared" si="20"/>
        <v>0</v>
      </c>
      <c r="Q70" s="89"/>
      <c r="R70" s="190">
        <f t="shared" si="15"/>
        <v>0</v>
      </c>
      <c r="S70" s="15">
        <f>K70+M70+O70+Q70+'出来高検収書(1～5ヶ月)'!S70</f>
        <v>0</v>
      </c>
      <c r="T70" s="16">
        <f>L70+N70+P70+R70+'出来高検収書(1～5ヶ月)'!T70</f>
        <v>0</v>
      </c>
      <c r="U70" s="15">
        <f t="shared" si="16"/>
        <v>0</v>
      </c>
      <c r="V70" s="16">
        <f t="shared" si="17"/>
        <v>0</v>
      </c>
    </row>
    <row r="71" spans="1:22" ht="19.5" customHeight="1">
      <c r="A71" s="76">
        <f>'出来高検収書(1～5ヶ月)'!A71</f>
        <v>0</v>
      </c>
      <c r="B71" s="108">
        <f>'出来高検収書(1～5ヶ月)'!B71:D71</f>
        <v>0</v>
      </c>
      <c r="C71" s="109"/>
      <c r="D71" s="110"/>
      <c r="E71" s="77">
        <f>'出来高検収書(1～5ヶ月)'!E71</f>
        <v>0</v>
      </c>
      <c r="F71" s="79">
        <f>'出来高検収書(1～5ヶ月)'!F71</f>
        <v>0</v>
      </c>
      <c r="G71" s="79">
        <f>'出来高検収書(1～5ヶ月)'!G71</f>
        <v>0</v>
      </c>
      <c r="H71" s="227">
        <f t="shared" si="14"/>
        <v>0</v>
      </c>
      <c r="I71" s="228">
        <f>'出来高検収書(1～5ヶ月)'!U71</f>
        <v>0</v>
      </c>
      <c r="J71" s="190">
        <f>'出来高検収書(1～5ヶ月)'!V71</f>
        <v>0</v>
      </c>
      <c r="K71" s="89"/>
      <c r="L71" s="191">
        <f t="shared" si="18"/>
        <v>0</v>
      </c>
      <c r="M71" s="89"/>
      <c r="N71" s="191">
        <f t="shared" si="19"/>
        <v>0</v>
      </c>
      <c r="O71" s="89"/>
      <c r="P71" s="191">
        <f t="shared" si="20"/>
        <v>0</v>
      </c>
      <c r="Q71" s="89"/>
      <c r="R71" s="190">
        <f t="shared" si="15"/>
        <v>0</v>
      </c>
      <c r="S71" s="15">
        <f>K71+M71+O71+Q71+'出来高検収書(1～5ヶ月)'!S71</f>
        <v>0</v>
      </c>
      <c r="T71" s="16">
        <f>L71+N71+P71+R71+'出来高検収書(1～5ヶ月)'!T71</f>
        <v>0</v>
      </c>
      <c r="U71" s="15">
        <f t="shared" si="16"/>
        <v>0</v>
      </c>
      <c r="V71" s="16">
        <f t="shared" si="17"/>
        <v>0</v>
      </c>
    </row>
    <row r="72" spans="1:22" ht="19.5" customHeight="1">
      <c r="A72" s="76">
        <f>'出来高検収書(1～5ヶ月)'!A72</f>
        <v>0</v>
      </c>
      <c r="B72" s="108">
        <f>'出来高検収書(1～5ヶ月)'!B72:D72</f>
        <v>0</v>
      </c>
      <c r="C72" s="109"/>
      <c r="D72" s="110"/>
      <c r="E72" s="77">
        <f>'出来高検収書(1～5ヶ月)'!E72</f>
        <v>0</v>
      </c>
      <c r="F72" s="79">
        <f>'出来高検収書(1～5ヶ月)'!F72</f>
        <v>0</v>
      </c>
      <c r="G72" s="79">
        <f>'出来高検収書(1～5ヶ月)'!G72</f>
        <v>0</v>
      </c>
      <c r="H72" s="227">
        <f t="shared" si="14"/>
        <v>0</v>
      </c>
      <c r="I72" s="228">
        <f>'出来高検収書(1～5ヶ月)'!U72</f>
        <v>0</v>
      </c>
      <c r="J72" s="190">
        <f>'出来高検収書(1～5ヶ月)'!V72</f>
        <v>0</v>
      </c>
      <c r="K72" s="89"/>
      <c r="L72" s="191">
        <f t="shared" si="18"/>
        <v>0</v>
      </c>
      <c r="M72" s="89"/>
      <c r="N72" s="191">
        <f t="shared" si="19"/>
        <v>0</v>
      </c>
      <c r="O72" s="89"/>
      <c r="P72" s="191">
        <f t="shared" si="20"/>
        <v>0</v>
      </c>
      <c r="Q72" s="89"/>
      <c r="R72" s="190">
        <f t="shared" si="15"/>
        <v>0</v>
      </c>
      <c r="S72" s="15">
        <f>K72+M72+O72+Q72+'出来高検収書(1～5ヶ月)'!S72</f>
        <v>0</v>
      </c>
      <c r="T72" s="16">
        <f>L72+N72+P72+R72+'出来高検収書(1～5ヶ月)'!T72</f>
        <v>0</v>
      </c>
      <c r="U72" s="15">
        <f t="shared" si="16"/>
        <v>0</v>
      </c>
      <c r="V72" s="16">
        <f t="shared" si="17"/>
        <v>0</v>
      </c>
    </row>
    <row r="73" spans="1:22" ht="19.5" customHeight="1">
      <c r="A73" s="76">
        <f>'出来高検収書(1～5ヶ月)'!A73</f>
        <v>0</v>
      </c>
      <c r="B73" s="108">
        <f>'出来高検収書(1～5ヶ月)'!B73:D73</f>
        <v>0</v>
      </c>
      <c r="C73" s="109"/>
      <c r="D73" s="110"/>
      <c r="E73" s="83">
        <f>'出来高検収書(1～5ヶ月)'!E73</f>
        <v>0</v>
      </c>
      <c r="F73" s="79">
        <f>'出来高検収書(1～5ヶ月)'!F73</f>
        <v>0</v>
      </c>
      <c r="G73" s="79">
        <f>'出来高検収書(1～5ヶ月)'!G73</f>
        <v>0</v>
      </c>
      <c r="H73" s="227">
        <f t="shared" si="14"/>
        <v>0</v>
      </c>
      <c r="I73" s="228">
        <f>'出来高検収書(1～5ヶ月)'!U73</f>
        <v>0</v>
      </c>
      <c r="J73" s="190">
        <f>'出来高検収書(1～5ヶ月)'!V73</f>
        <v>0</v>
      </c>
      <c r="K73" s="89"/>
      <c r="L73" s="191">
        <f t="shared" si="18"/>
        <v>0</v>
      </c>
      <c r="M73" s="89"/>
      <c r="N73" s="191">
        <f t="shared" si="19"/>
        <v>0</v>
      </c>
      <c r="O73" s="89"/>
      <c r="P73" s="191">
        <f t="shared" si="20"/>
        <v>0</v>
      </c>
      <c r="Q73" s="89"/>
      <c r="R73" s="190">
        <f t="shared" si="15"/>
        <v>0</v>
      </c>
      <c r="S73" s="15">
        <f>K73+M73+O73+Q73+'出来高検収書(1～5ヶ月)'!S73</f>
        <v>0</v>
      </c>
      <c r="T73" s="16">
        <f>L73+N73+P73+R73+'出来高検収書(1～5ヶ月)'!T73</f>
        <v>0</v>
      </c>
      <c r="U73" s="15">
        <f t="shared" si="16"/>
        <v>0</v>
      </c>
      <c r="V73" s="16">
        <f t="shared" si="17"/>
        <v>0</v>
      </c>
    </row>
    <row r="74" spans="1:22" ht="19.5" customHeight="1">
      <c r="A74" s="76">
        <f>'出来高検収書(1～5ヶ月)'!A74</f>
        <v>0</v>
      </c>
      <c r="B74" s="108">
        <f>'出来高検収書(1～5ヶ月)'!B74:D74</f>
        <v>0</v>
      </c>
      <c r="C74" s="109"/>
      <c r="D74" s="110"/>
      <c r="E74" s="83">
        <f>'出来高検収書(1～5ヶ月)'!E74</f>
        <v>0</v>
      </c>
      <c r="F74" s="79">
        <f>'出来高検収書(1～5ヶ月)'!F74</f>
        <v>0</v>
      </c>
      <c r="G74" s="79">
        <f>'出来高検収書(1～5ヶ月)'!G74</f>
        <v>0</v>
      </c>
      <c r="H74" s="227">
        <f t="shared" si="14"/>
        <v>0</v>
      </c>
      <c r="I74" s="228">
        <f>'出来高検収書(1～5ヶ月)'!U74</f>
        <v>0</v>
      </c>
      <c r="J74" s="190">
        <f>'出来高検収書(1～5ヶ月)'!V74</f>
        <v>0</v>
      </c>
      <c r="K74" s="89"/>
      <c r="L74" s="191">
        <f t="shared" si="18"/>
        <v>0</v>
      </c>
      <c r="M74" s="89"/>
      <c r="N74" s="191">
        <f t="shared" si="19"/>
        <v>0</v>
      </c>
      <c r="O74" s="89"/>
      <c r="P74" s="191">
        <f t="shared" si="20"/>
        <v>0</v>
      </c>
      <c r="Q74" s="89"/>
      <c r="R74" s="190">
        <f t="shared" si="15"/>
        <v>0</v>
      </c>
      <c r="S74" s="15">
        <f>K74+M74+O74+Q74+'出来高検収書(1～5ヶ月)'!S74</f>
        <v>0</v>
      </c>
      <c r="T74" s="16">
        <f>L74+N74+P74+R74+'出来高検収書(1～5ヶ月)'!T74</f>
        <v>0</v>
      </c>
      <c r="U74" s="15">
        <f t="shared" si="16"/>
        <v>0</v>
      </c>
      <c r="V74" s="16">
        <f t="shared" si="17"/>
        <v>0</v>
      </c>
    </row>
    <row r="75" spans="1:22" ht="19.5" customHeight="1">
      <c r="A75" s="76">
        <f>'出来高検収書(1～5ヶ月)'!A75</f>
        <v>0</v>
      </c>
      <c r="B75" s="108">
        <f>'出来高検収書(1～5ヶ月)'!B75:D75</f>
        <v>0</v>
      </c>
      <c r="C75" s="109"/>
      <c r="D75" s="110"/>
      <c r="E75" s="83">
        <f>'出来高検収書(1～5ヶ月)'!E75</f>
        <v>0</v>
      </c>
      <c r="F75" s="79">
        <f>'出来高検収書(1～5ヶ月)'!F75</f>
        <v>0</v>
      </c>
      <c r="G75" s="79">
        <f>'出来高検収書(1～5ヶ月)'!G75</f>
        <v>0</v>
      </c>
      <c r="H75" s="227">
        <f t="shared" si="14"/>
        <v>0</v>
      </c>
      <c r="I75" s="228">
        <f>'出来高検収書(1～5ヶ月)'!U75</f>
        <v>0</v>
      </c>
      <c r="J75" s="190">
        <f>'出来高検収書(1～5ヶ月)'!V75</f>
        <v>0</v>
      </c>
      <c r="K75" s="89"/>
      <c r="L75" s="191">
        <f t="shared" si="18"/>
        <v>0</v>
      </c>
      <c r="M75" s="89"/>
      <c r="N75" s="191">
        <f t="shared" si="19"/>
        <v>0</v>
      </c>
      <c r="O75" s="89"/>
      <c r="P75" s="191">
        <f t="shared" si="20"/>
        <v>0</v>
      </c>
      <c r="Q75" s="89"/>
      <c r="R75" s="190">
        <f t="shared" si="15"/>
        <v>0</v>
      </c>
      <c r="S75" s="15">
        <f>K75+M75+O75+Q75+'出来高検収書(1～5ヶ月)'!S75</f>
        <v>0</v>
      </c>
      <c r="T75" s="16">
        <f>L75+N75+P75+R75+'出来高検収書(1～5ヶ月)'!T75</f>
        <v>0</v>
      </c>
      <c r="U75" s="15">
        <f t="shared" si="16"/>
        <v>0</v>
      </c>
      <c r="V75" s="16">
        <f t="shared" si="17"/>
        <v>0</v>
      </c>
    </row>
    <row r="76" spans="1:22" ht="19.5" customHeight="1">
      <c r="A76" s="76">
        <f>'出来高検収書(1～5ヶ月)'!A76</f>
        <v>0</v>
      </c>
      <c r="B76" s="108">
        <f>'出来高検収書(1～5ヶ月)'!B76:D76</f>
        <v>0</v>
      </c>
      <c r="C76" s="109"/>
      <c r="D76" s="110"/>
      <c r="E76" s="83">
        <f>'出来高検収書(1～5ヶ月)'!E76</f>
        <v>0</v>
      </c>
      <c r="F76" s="79">
        <f>'出来高検収書(1～5ヶ月)'!F76</f>
        <v>0</v>
      </c>
      <c r="G76" s="79">
        <f>'出来高検収書(1～5ヶ月)'!G76</f>
        <v>0</v>
      </c>
      <c r="H76" s="227">
        <f t="shared" si="14"/>
        <v>0</v>
      </c>
      <c r="I76" s="228">
        <f>'出来高検収書(1～5ヶ月)'!U76</f>
        <v>0</v>
      </c>
      <c r="J76" s="190">
        <f>'出来高検収書(1～5ヶ月)'!V76</f>
        <v>0</v>
      </c>
      <c r="K76" s="89"/>
      <c r="L76" s="191">
        <f t="shared" si="18"/>
        <v>0</v>
      </c>
      <c r="M76" s="89"/>
      <c r="N76" s="191">
        <f t="shared" si="19"/>
        <v>0</v>
      </c>
      <c r="O76" s="89"/>
      <c r="P76" s="191">
        <f t="shared" si="20"/>
        <v>0</v>
      </c>
      <c r="Q76" s="89"/>
      <c r="R76" s="190">
        <f t="shared" si="15"/>
        <v>0</v>
      </c>
      <c r="S76" s="15">
        <f>K76+M76+O76+Q76+'出来高検収書(1～5ヶ月)'!S76</f>
        <v>0</v>
      </c>
      <c r="T76" s="16">
        <f>L76+N76+P76+R76+'出来高検収書(1～5ヶ月)'!T76</f>
        <v>0</v>
      </c>
      <c r="U76" s="15">
        <f t="shared" si="16"/>
        <v>0</v>
      </c>
      <c r="V76" s="16">
        <f t="shared" si="17"/>
        <v>0</v>
      </c>
    </row>
    <row r="77" spans="1:22" ht="19.5" customHeight="1">
      <c r="A77" s="76">
        <f>'出来高検収書(1～5ヶ月)'!A77</f>
        <v>0</v>
      </c>
      <c r="B77" s="108">
        <f>'出来高検収書(1～5ヶ月)'!B77:D77</f>
        <v>0</v>
      </c>
      <c r="C77" s="109"/>
      <c r="D77" s="110"/>
      <c r="E77" s="83">
        <f>'出来高検収書(1～5ヶ月)'!E77</f>
        <v>0</v>
      </c>
      <c r="F77" s="79">
        <f>'出来高検収書(1～5ヶ月)'!F77</f>
        <v>0</v>
      </c>
      <c r="G77" s="79">
        <f>'出来高検収書(1～5ヶ月)'!G77</f>
        <v>0</v>
      </c>
      <c r="H77" s="227">
        <f t="shared" si="14"/>
        <v>0</v>
      </c>
      <c r="I77" s="228">
        <f>'出来高検収書(1～5ヶ月)'!U77</f>
        <v>0</v>
      </c>
      <c r="J77" s="190">
        <f>'出来高検収書(1～5ヶ月)'!V77</f>
        <v>0</v>
      </c>
      <c r="K77" s="89"/>
      <c r="L77" s="191">
        <f t="shared" si="18"/>
        <v>0</v>
      </c>
      <c r="M77" s="89"/>
      <c r="N77" s="191">
        <f t="shared" si="19"/>
        <v>0</v>
      </c>
      <c r="O77" s="89"/>
      <c r="P77" s="191">
        <f t="shared" si="20"/>
        <v>0</v>
      </c>
      <c r="Q77" s="89"/>
      <c r="R77" s="190">
        <f t="shared" si="15"/>
        <v>0</v>
      </c>
      <c r="S77" s="15">
        <f>K77+M77+O77+Q77+'出来高検収書(1～5ヶ月)'!S77</f>
        <v>0</v>
      </c>
      <c r="T77" s="16">
        <f>L77+N77+P77+R77+'出来高検収書(1～5ヶ月)'!T77</f>
        <v>0</v>
      </c>
      <c r="U77" s="15">
        <f t="shared" si="16"/>
        <v>0</v>
      </c>
      <c r="V77" s="16">
        <f t="shared" si="17"/>
        <v>0</v>
      </c>
    </row>
    <row r="78" spans="1:22" ht="19.5" customHeight="1">
      <c r="A78" s="76">
        <f>'出来高検収書(1～5ヶ月)'!A78</f>
        <v>0</v>
      </c>
      <c r="B78" s="108">
        <f>'出来高検収書(1～5ヶ月)'!B78:D78</f>
        <v>0</v>
      </c>
      <c r="C78" s="109"/>
      <c r="D78" s="110"/>
      <c r="E78" s="83">
        <f>'出来高検収書(1～5ヶ月)'!E78</f>
        <v>0</v>
      </c>
      <c r="F78" s="79">
        <f>'出来高検収書(1～5ヶ月)'!F78</f>
        <v>0</v>
      </c>
      <c r="G78" s="79">
        <f>'出来高検収書(1～5ヶ月)'!G78</f>
        <v>0</v>
      </c>
      <c r="H78" s="227">
        <f t="shared" si="14"/>
        <v>0</v>
      </c>
      <c r="I78" s="228">
        <f>'出来高検収書(1～5ヶ月)'!U78</f>
        <v>0</v>
      </c>
      <c r="J78" s="190">
        <f>'出来高検収書(1～5ヶ月)'!V78</f>
        <v>0</v>
      </c>
      <c r="K78" s="89"/>
      <c r="L78" s="191">
        <f t="shared" si="18"/>
        <v>0</v>
      </c>
      <c r="M78" s="89"/>
      <c r="N78" s="191">
        <f t="shared" si="19"/>
        <v>0</v>
      </c>
      <c r="O78" s="89"/>
      <c r="P78" s="191">
        <f t="shared" si="20"/>
        <v>0</v>
      </c>
      <c r="Q78" s="89"/>
      <c r="R78" s="190">
        <f t="shared" si="15"/>
        <v>0</v>
      </c>
      <c r="S78" s="15">
        <f>K78+M78+O78+Q78+'出来高検収書(1～5ヶ月)'!S78</f>
        <v>0</v>
      </c>
      <c r="T78" s="16">
        <f>L78+N78+P78+R78+'出来高検収書(1～5ヶ月)'!T78</f>
        <v>0</v>
      </c>
      <c r="U78" s="15">
        <f t="shared" si="16"/>
        <v>0</v>
      </c>
      <c r="V78" s="16">
        <f t="shared" si="17"/>
        <v>0</v>
      </c>
    </row>
    <row r="79" spans="1:22" ht="19.5" customHeight="1">
      <c r="A79" s="76">
        <f>'出来高検収書(1～5ヶ月)'!A79</f>
        <v>0</v>
      </c>
      <c r="B79" s="108">
        <f>'出来高検収書(1～5ヶ月)'!B79:D79</f>
        <v>0</v>
      </c>
      <c r="C79" s="109"/>
      <c r="D79" s="110"/>
      <c r="E79" s="83">
        <f>'出来高検収書(1～5ヶ月)'!E79</f>
        <v>0</v>
      </c>
      <c r="F79" s="79">
        <f>'出来高検収書(1～5ヶ月)'!F79</f>
        <v>0</v>
      </c>
      <c r="G79" s="79">
        <f>'出来高検収書(1～5ヶ月)'!G79</f>
        <v>0</v>
      </c>
      <c r="H79" s="227">
        <f t="shared" si="14"/>
        <v>0</v>
      </c>
      <c r="I79" s="228">
        <f>'出来高検収書(1～5ヶ月)'!U79</f>
        <v>0</v>
      </c>
      <c r="J79" s="190">
        <f>'出来高検収書(1～5ヶ月)'!V79</f>
        <v>0</v>
      </c>
      <c r="K79" s="89"/>
      <c r="L79" s="191">
        <f t="shared" si="18"/>
        <v>0</v>
      </c>
      <c r="M79" s="89"/>
      <c r="N79" s="191">
        <f t="shared" si="19"/>
        <v>0</v>
      </c>
      <c r="O79" s="89"/>
      <c r="P79" s="191">
        <f t="shared" si="20"/>
        <v>0</v>
      </c>
      <c r="Q79" s="89"/>
      <c r="R79" s="190">
        <f t="shared" si="15"/>
        <v>0</v>
      </c>
      <c r="S79" s="15">
        <f>K79+M79+O79+Q79+'出来高検収書(1～5ヶ月)'!S79</f>
        <v>0</v>
      </c>
      <c r="T79" s="16">
        <f>L79+N79+P79+R79+'出来高検収書(1～5ヶ月)'!T79</f>
        <v>0</v>
      </c>
      <c r="U79" s="15">
        <f t="shared" si="16"/>
        <v>0</v>
      </c>
      <c r="V79" s="16">
        <f t="shared" si="17"/>
        <v>0</v>
      </c>
    </row>
    <row r="80" spans="1:22" ht="19.5" customHeight="1">
      <c r="A80" s="76">
        <f>'出来高検収書(1～5ヶ月)'!A80</f>
        <v>0</v>
      </c>
      <c r="B80" s="108">
        <f>'出来高検収書(1～5ヶ月)'!B80:D80</f>
        <v>0</v>
      </c>
      <c r="C80" s="109"/>
      <c r="D80" s="110"/>
      <c r="E80" s="83">
        <f>'出来高検収書(1～5ヶ月)'!E80</f>
        <v>0</v>
      </c>
      <c r="F80" s="79">
        <f>'出来高検収書(1～5ヶ月)'!F80</f>
        <v>0</v>
      </c>
      <c r="G80" s="79">
        <f>'出来高検収書(1～5ヶ月)'!G80</f>
        <v>0</v>
      </c>
      <c r="H80" s="227">
        <f t="shared" si="14"/>
        <v>0</v>
      </c>
      <c r="I80" s="228">
        <f>'出来高検収書(1～5ヶ月)'!U80</f>
        <v>0</v>
      </c>
      <c r="J80" s="190">
        <f>'出来高検収書(1～5ヶ月)'!V80</f>
        <v>0</v>
      </c>
      <c r="K80" s="89"/>
      <c r="L80" s="191">
        <f t="shared" si="18"/>
        <v>0</v>
      </c>
      <c r="M80" s="89"/>
      <c r="N80" s="191">
        <f t="shared" si="19"/>
        <v>0</v>
      </c>
      <c r="O80" s="89"/>
      <c r="P80" s="191">
        <f t="shared" si="20"/>
        <v>0</v>
      </c>
      <c r="Q80" s="89"/>
      <c r="R80" s="190">
        <f t="shared" si="15"/>
        <v>0</v>
      </c>
      <c r="S80" s="15">
        <f>K80+M80+O80+Q80+'出来高検収書(1～5ヶ月)'!S80</f>
        <v>0</v>
      </c>
      <c r="T80" s="16">
        <f>L80+N80+P80+R80+'出来高検収書(1～5ヶ月)'!T80</f>
        <v>0</v>
      </c>
      <c r="U80" s="15">
        <f t="shared" si="16"/>
        <v>0</v>
      </c>
      <c r="V80" s="16">
        <f t="shared" si="17"/>
        <v>0</v>
      </c>
    </row>
    <row r="81" spans="1:22" ht="19.5" customHeight="1">
      <c r="A81" s="76">
        <f>'出来高検収書(1～5ヶ月)'!A81</f>
        <v>0</v>
      </c>
      <c r="B81" s="108">
        <f>'出来高検収書(1～5ヶ月)'!B81:D81</f>
        <v>0</v>
      </c>
      <c r="C81" s="109"/>
      <c r="D81" s="110"/>
      <c r="E81" s="83">
        <f>'出来高検収書(1～5ヶ月)'!E81</f>
        <v>0</v>
      </c>
      <c r="F81" s="79">
        <f>'出来高検収書(1～5ヶ月)'!F81</f>
        <v>0</v>
      </c>
      <c r="G81" s="79">
        <f>'出来高検収書(1～5ヶ月)'!G81</f>
        <v>0</v>
      </c>
      <c r="H81" s="227">
        <f t="shared" si="14"/>
        <v>0</v>
      </c>
      <c r="I81" s="228">
        <f>'出来高検収書(1～5ヶ月)'!U81</f>
        <v>0</v>
      </c>
      <c r="J81" s="190">
        <f>'出来高検収書(1～5ヶ月)'!V81</f>
        <v>0</v>
      </c>
      <c r="K81" s="89"/>
      <c r="L81" s="191">
        <f t="shared" si="18"/>
        <v>0</v>
      </c>
      <c r="M81" s="89"/>
      <c r="N81" s="191">
        <f t="shared" si="19"/>
        <v>0</v>
      </c>
      <c r="O81" s="89"/>
      <c r="P81" s="191">
        <f t="shared" si="20"/>
        <v>0</v>
      </c>
      <c r="Q81" s="89"/>
      <c r="R81" s="190">
        <f t="shared" si="15"/>
        <v>0</v>
      </c>
      <c r="S81" s="15">
        <f>K81+M81+O81+Q81+'出来高検収書(1～5ヶ月)'!S81</f>
        <v>0</v>
      </c>
      <c r="T81" s="16">
        <f>L81+N81+P81+R81+'出来高検収書(1～5ヶ月)'!T81</f>
        <v>0</v>
      </c>
      <c r="U81" s="15">
        <f t="shared" si="16"/>
        <v>0</v>
      </c>
      <c r="V81" s="16">
        <f t="shared" si="17"/>
        <v>0</v>
      </c>
    </row>
    <row r="82" spans="1:22" ht="19.5" customHeight="1">
      <c r="A82" s="76">
        <f>'出来高検収書(1～5ヶ月)'!A82</f>
        <v>0</v>
      </c>
      <c r="B82" s="108">
        <f>'出来高検収書(1～5ヶ月)'!B82:D82</f>
        <v>0</v>
      </c>
      <c r="C82" s="109"/>
      <c r="D82" s="110"/>
      <c r="E82" s="83">
        <f>'出来高検収書(1～5ヶ月)'!E82</f>
        <v>0</v>
      </c>
      <c r="F82" s="79">
        <f>'出来高検収書(1～5ヶ月)'!F82</f>
        <v>0</v>
      </c>
      <c r="G82" s="79">
        <f>'出来高検収書(1～5ヶ月)'!G82</f>
        <v>0</v>
      </c>
      <c r="H82" s="227">
        <f t="shared" si="14"/>
        <v>0</v>
      </c>
      <c r="I82" s="228">
        <f>'出来高検収書(1～5ヶ月)'!U82</f>
        <v>0</v>
      </c>
      <c r="J82" s="190">
        <f>'出来高検収書(1～5ヶ月)'!V82</f>
        <v>0</v>
      </c>
      <c r="K82" s="89"/>
      <c r="L82" s="191">
        <f t="shared" si="18"/>
        <v>0</v>
      </c>
      <c r="M82" s="89"/>
      <c r="N82" s="191">
        <f t="shared" si="19"/>
        <v>0</v>
      </c>
      <c r="O82" s="89"/>
      <c r="P82" s="191">
        <f t="shared" si="20"/>
        <v>0</v>
      </c>
      <c r="Q82" s="89"/>
      <c r="R82" s="190">
        <f t="shared" si="15"/>
        <v>0</v>
      </c>
      <c r="S82" s="15">
        <f>K82+M82+O82+Q82+'出来高検収書(1～5ヶ月)'!S82</f>
        <v>0</v>
      </c>
      <c r="T82" s="16">
        <f>L82+N82+P82+R82+'出来高検収書(1～5ヶ月)'!T82</f>
        <v>0</v>
      </c>
      <c r="U82" s="15">
        <f t="shared" si="16"/>
        <v>0</v>
      </c>
      <c r="V82" s="16">
        <f t="shared" si="17"/>
        <v>0</v>
      </c>
    </row>
    <row r="83" spans="1:22" ht="19.5" customHeight="1">
      <c r="A83" s="76">
        <f>'出来高検収書(1～5ヶ月)'!A83</f>
        <v>0</v>
      </c>
      <c r="B83" s="108">
        <f>'出来高検収書(1～5ヶ月)'!B83:D83</f>
        <v>0</v>
      </c>
      <c r="C83" s="109"/>
      <c r="D83" s="110"/>
      <c r="E83" s="83">
        <f>'出来高検収書(1～5ヶ月)'!E83</f>
        <v>0</v>
      </c>
      <c r="F83" s="79">
        <f>'出来高検収書(1～5ヶ月)'!F83</f>
        <v>0</v>
      </c>
      <c r="G83" s="79">
        <f>'出来高検収書(1～5ヶ月)'!G83</f>
        <v>0</v>
      </c>
      <c r="H83" s="227">
        <f t="shared" si="14"/>
        <v>0</v>
      </c>
      <c r="I83" s="228">
        <f>'出来高検収書(1～5ヶ月)'!U83</f>
        <v>0</v>
      </c>
      <c r="J83" s="190">
        <f>'出来高検収書(1～5ヶ月)'!V83</f>
        <v>0</v>
      </c>
      <c r="K83" s="89"/>
      <c r="L83" s="191">
        <f t="shared" si="18"/>
        <v>0</v>
      </c>
      <c r="M83" s="89"/>
      <c r="N83" s="191">
        <f t="shared" si="19"/>
        <v>0</v>
      </c>
      <c r="O83" s="89"/>
      <c r="P83" s="191">
        <f t="shared" si="20"/>
        <v>0</v>
      </c>
      <c r="Q83" s="89"/>
      <c r="R83" s="190">
        <f t="shared" si="15"/>
        <v>0</v>
      </c>
      <c r="S83" s="15">
        <f>K83+M83+O83+Q83+'出来高検収書(1～5ヶ月)'!S83</f>
        <v>0</v>
      </c>
      <c r="T83" s="16">
        <f>L83+N83+P83+R83+'出来高検収書(1～5ヶ月)'!T83</f>
        <v>0</v>
      </c>
      <c r="U83" s="15">
        <f t="shared" si="16"/>
        <v>0</v>
      </c>
      <c r="V83" s="16">
        <f t="shared" si="17"/>
        <v>0</v>
      </c>
    </row>
    <row r="84" spans="1:22" ht="19.5" customHeight="1">
      <c r="A84" s="76">
        <f>'出来高検収書(1～5ヶ月)'!A84</f>
        <v>0</v>
      </c>
      <c r="B84" s="108">
        <f>'出来高検収書(1～5ヶ月)'!B84:D84</f>
        <v>0</v>
      </c>
      <c r="C84" s="109"/>
      <c r="D84" s="110"/>
      <c r="E84" s="83">
        <f>'出来高検収書(1～5ヶ月)'!E84</f>
        <v>0</v>
      </c>
      <c r="F84" s="79">
        <f>'出来高検収書(1～5ヶ月)'!F84</f>
        <v>0</v>
      </c>
      <c r="G84" s="79">
        <f>'出来高検収書(1～5ヶ月)'!G84</f>
        <v>0</v>
      </c>
      <c r="H84" s="227">
        <f t="shared" si="14"/>
        <v>0</v>
      </c>
      <c r="I84" s="228">
        <f>'出来高検収書(1～5ヶ月)'!U84</f>
        <v>0</v>
      </c>
      <c r="J84" s="190">
        <f>'出来高検収書(1～5ヶ月)'!V84</f>
        <v>0</v>
      </c>
      <c r="K84" s="89"/>
      <c r="L84" s="191">
        <f t="shared" si="18"/>
        <v>0</v>
      </c>
      <c r="M84" s="89"/>
      <c r="N84" s="191">
        <f t="shared" si="19"/>
        <v>0</v>
      </c>
      <c r="O84" s="89"/>
      <c r="P84" s="191">
        <f t="shared" si="20"/>
        <v>0</v>
      </c>
      <c r="Q84" s="89"/>
      <c r="R84" s="190">
        <f t="shared" si="15"/>
        <v>0</v>
      </c>
      <c r="S84" s="15">
        <f>K84+M84+O84+Q84+'出来高検収書(1～5ヶ月)'!S84</f>
        <v>0</v>
      </c>
      <c r="T84" s="16">
        <f>L84+N84+P84+R84+'出来高検収書(1～5ヶ月)'!T84</f>
        <v>0</v>
      </c>
      <c r="U84" s="15">
        <f t="shared" si="16"/>
        <v>0</v>
      </c>
      <c r="V84" s="16">
        <f t="shared" si="17"/>
        <v>0</v>
      </c>
    </row>
    <row r="85" spans="1:22" ht="19.5" customHeight="1">
      <c r="A85" s="76">
        <f>'出来高検収書(1～5ヶ月)'!A85</f>
        <v>0</v>
      </c>
      <c r="B85" s="108">
        <f>'出来高検収書(1～5ヶ月)'!B85:D85</f>
        <v>0</v>
      </c>
      <c r="C85" s="109"/>
      <c r="D85" s="110"/>
      <c r="E85" s="77">
        <f>'出来高検収書(1～5ヶ月)'!E85</f>
        <v>0</v>
      </c>
      <c r="F85" s="79">
        <f>'出来高検収書(1～5ヶ月)'!F85</f>
        <v>0</v>
      </c>
      <c r="G85" s="79">
        <f>'出来高検収書(1～5ヶ月)'!G85</f>
        <v>0</v>
      </c>
      <c r="H85" s="227">
        <f t="shared" si="14"/>
        <v>0</v>
      </c>
      <c r="I85" s="243">
        <f>'出来高検収書(1～5ヶ月)'!U85</f>
        <v>0</v>
      </c>
      <c r="J85" s="244">
        <f>'出来高検収書(1～5ヶ月)'!V85</f>
        <v>0</v>
      </c>
      <c r="K85" s="89"/>
      <c r="L85" s="191">
        <f t="shared" si="18"/>
        <v>0</v>
      </c>
      <c r="M85" s="89"/>
      <c r="N85" s="191">
        <f t="shared" si="19"/>
        <v>0</v>
      </c>
      <c r="O85" s="89"/>
      <c r="P85" s="191">
        <f t="shared" si="20"/>
        <v>0</v>
      </c>
      <c r="Q85" s="89"/>
      <c r="R85" s="190">
        <f t="shared" si="15"/>
        <v>0</v>
      </c>
      <c r="S85" s="15">
        <f>K85+M85+O85+Q85+'出来高検収書(1～5ヶ月)'!S85</f>
        <v>0</v>
      </c>
      <c r="T85" s="16">
        <f>L85+N85+P85+R85+'出来高検収書(1～5ヶ月)'!T85</f>
        <v>0</v>
      </c>
      <c r="U85" s="91">
        <f t="shared" si="16"/>
        <v>0</v>
      </c>
      <c r="V85" s="16">
        <f t="shared" si="17"/>
        <v>0</v>
      </c>
    </row>
    <row r="86" spans="1:22" ht="19.5" customHeight="1">
      <c r="A86" s="76">
        <f>'出来高検収書(1～5ヶ月)'!A86</f>
        <v>0</v>
      </c>
      <c r="B86" s="108">
        <f>'出来高検収書(1～5ヶ月)'!B86:D86</f>
        <v>0</v>
      </c>
      <c r="C86" s="109"/>
      <c r="D86" s="110"/>
      <c r="E86" s="77">
        <f>'出来高検収書(1～5ヶ月)'!E86</f>
        <v>0</v>
      </c>
      <c r="F86" s="79">
        <f>'出来高検収書(1～5ヶ月)'!F86</f>
        <v>0</v>
      </c>
      <c r="G86" s="79">
        <f>'出来高検収書(1～5ヶ月)'!G86</f>
        <v>0</v>
      </c>
      <c r="H86" s="227">
        <f t="shared" si="14"/>
        <v>0</v>
      </c>
      <c r="I86" s="245">
        <f>'出来高検収書(1～5ヶ月)'!U86</f>
        <v>0</v>
      </c>
      <c r="J86" s="246">
        <f>'出来高検収書(1～5ヶ月)'!V86</f>
        <v>0</v>
      </c>
      <c r="K86" s="89"/>
      <c r="L86" s="191">
        <f t="shared" si="18"/>
        <v>0</v>
      </c>
      <c r="M86" s="89"/>
      <c r="N86" s="191">
        <f t="shared" si="19"/>
        <v>0</v>
      </c>
      <c r="O86" s="89"/>
      <c r="P86" s="191">
        <f t="shared" si="20"/>
        <v>0</v>
      </c>
      <c r="Q86" s="89"/>
      <c r="R86" s="190">
        <f t="shared" si="15"/>
        <v>0</v>
      </c>
      <c r="S86" s="15">
        <f>K86+M86+O86+Q86+'出来高検収書(1～5ヶ月)'!S86</f>
        <v>0</v>
      </c>
      <c r="T86" s="16">
        <f>L86+N86+P86+R86+'出来高検収書(1～5ヶ月)'!T86</f>
        <v>0</v>
      </c>
      <c r="U86" s="212">
        <f t="shared" si="16"/>
        <v>0</v>
      </c>
      <c r="V86" s="16">
        <f t="shared" si="17"/>
        <v>0</v>
      </c>
    </row>
    <row r="87" spans="1:22" ht="19.5" customHeight="1">
      <c r="A87" s="86">
        <f>'出来高検収書(1～5ヶ月)'!A87</f>
        <v>0</v>
      </c>
      <c r="B87" s="108">
        <f>'出来高検収書(1～5ヶ月)'!B87:D87</f>
        <v>0</v>
      </c>
      <c r="C87" s="109"/>
      <c r="D87" s="110"/>
      <c r="E87" s="85">
        <f>'出来高検収書(1～5ヶ月)'!E87</f>
        <v>0</v>
      </c>
      <c r="F87" s="79">
        <f>'出来高検収書(1～5ヶ月)'!F87</f>
        <v>0</v>
      </c>
      <c r="G87" s="79">
        <f>'出来高検収書(1～5ヶ月)'!G87</f>
        <v>0</v>
      </c>
      <c r="H87" s="227">
        <f t="shared" si="14"/>
        <v>0</v>
      </c>
      <c r="I87" s="228">
        <f>'出来高検収書(1～5ヶ月)'!U87</f>
        <v>0</v>
      </c>
      <c r="J87" s="190">
        <f>'出来高検収書(1～5ヶ月)'!V87</f>
        <v>0</v>
      </c>
      <c r="K87" s="89"/>
      <c r="L87" s="191">
        <f t="shared" si="18"/>
        <v>0</v>
      </c>
      <c r="M87" s="89"/>
      <c r="N87" s="191">
        <f t="shared" si="19"/>
        <v>0</v>
      </c>
      <c r="O87" s="89"/>
      <c r="P87" s="191">
        <f t="shared" si="20"/>
        <v>0</v>
      </c>
      <c r="Q87" s="89"/>
      <c r="R87" s="190">
        <f t="shared" si="15"/>
        <v>0</v>
      </c>
      <c r="S87" s="15">
        <f>K87+M87+O87+Q87+'出来高検収書(1～5ヶ月)'!S87</f>
        <v>0</v>
      </c>
      <c r="T87" s="16">
        <f>L87+N87+P87+R87+'出来高検収書(1～5ヶ月)'!T87</f>
        <v>0</v>
      </c>
      <c r="U87" s="15">
        <f t="shared" si="16"/>
        <v>0</v>
      </c>
      <c r="V87" s="16">
        <f t="shared" si="17"/>
        <v>0</v>
      </c>
    </row>
    <row r="88" spans="1:22" ht="19.5" customHeight="1">
      <c r="A88" s="76">
        <f>'出来高検収書(1～5ヶ月)'!A88</f>
        <v>0</v>
      </c>
      <c r="B88" s="108">
        <f>'出来高検収書(1～5ヶ月)'!B88:D88</f>
        <v>0</v>
      </c>
      <c r="C88" s="109"/>
      <c r="D88" s="110"/>
      <c r="E88" s="77">
        <f>'出来高検収書(1～5ヶ月)'!E88</f>
        <v>0</v>
      </c>
      <c r="F88" s="79">
        <f>'出来高検収書(1～5ヶ月)'!F88</f>
        <v>0</v>
      </c>
      <c r="G88" s="79">
        <f>'出来高検収書(1～5ヶ月)'!G88</f>
        <v>0</v>
      </c>
      <c r="H88" s="227">
        <f t="shared" si="14"/>
        <v>0</v>
      </c>
      <c r="I88" s="228">
        <f>'出来高検収書(1～5ヶ月)'!U88</f>
        <v>0</v>
      </c>
      <c r="J88" s="190">
        <f>'出来高検収書(1～5ヶ月)'!V88</f>
        <v>0</v>
      </c>
      <c r="K88" s="89"/>
      <c r="L88" s="191">
        <f t="shared" si="18"/>
        <v>0</v>
      </c>
      <c r="M88" s="89"/>
      <c r="N88" s="191">
        <f t="shared" si="19"/>
        <v>0</v>
      </c>
      <c r="O88" s="89"/>
      <c r="P88" s="191">
        <f t="shared" si="20"/>
        <v>0</v>
      </c>
      <c r="Q88" s="89"/>
      <c r="R88" s="190">
        <f t="shared" si="15"/>
        <v>0</v>
      </c>
      <c r="S88" s="15">
        <f>K88+M88+O88+Q88+'出来高検収書(1～5ヶ月)'!S88</f>
        <v>0</v>
      </c>
      <c r="T88" s="16">
        <f>L88+N88+P88+R88+'出来高検収書(1～5ヶ月)'!T88</f>
        <v>0</v>
      </c>
      <c r="U88" s="15">
        <f t="shared" si="16"/>
        <v>0</v>
      </c>
      <c r="V88" s="16">
        <f t="shared" si="17"/>
        <v>0</v>
      </c>
    </row>
    <row r="89" spans="1:22" ht="20.25" customHeight="1" thickBot="1">
      <c r="A89" s="68"/>
      <c r="B89" s="116" t="s">
        <v>35</v>
      </c>
      <c r="C89" s="116"/>
      <c r="D89" s="117"/>
      <c r="E89" s="42"/>
      <c r="F89" s="213"/>
      <c r="G89" s="213"/>
      <c r="H89" s="247">
        <f>SUM(H66:H88)</f>
        <v>0</v>
      </c>
      <c r="I89" s="248"/>
      <c r="J89" s="214">
        <f>SUM(J66:J88)</f>
        <v>0</v>
      </c>
      <c r="K89" s="215"/>
      <c r="L89" s="216">
        <f>SUM(L66:L88)</f>
        <v>0</v>
      </c>
      <c r="M89" s="217"/>
      <c r="N89" s="216">
        <f>SUM(N66:N88)</f>
        <v>0</v>
      </c>
      <c r="O89" s="217"/>
      <c r="P89" s="216">
        <f>SUM(P66:P88)</f>
        <v>0</v>
      </c>
      <c r="Q89" s="217"/>
      <c r="R89" s="214">
        <f>SUM(R66:R88)</f>
        <v>0</v>
      </c>
      <c r="S89" s="218">
        <f>SUM(S66:S88)</f>
        <v>0</v>
      </c>
      <c r="T89" s="221">
        <f>SUM(T66:T88)</f>
        <v>0</v>
      </c>
      <c r="U89" s="220"/>
      <c r="V89" s="221">
        <f t="shared" si="17"/>
        <v>0</v>
      </c>
    </row>
  </sheetData>
  <sheetProtection/>
  <mergeCells count="146">
    <mergeCell ref="A1:T1"/>
    <mergeCell ref="C2:H2"/>
    <mergeCell ref="I2:J2"/>
    <mergeCell ref="K2:L2"/>
    <mergeCell ref="Q2:R2"/>
    <mergeCell ref="S2:T2"/>
    <mergeCell ref="C3:H3"/>
    <mergeCell ref="I3:J3"/>
    <mergeCell ref="K3:N3"/>
    <mergeCell ref="Q3:R3"/>
    <mergeCell ref="S3:T3"/>
    <mergeCell ref="A4:H4"/>
    <mergeCell ref="I4:J4"/>
    <mergeCell ref="K4:L4"/>
    <mergeCell ref="M4:N4"/>
    <mergeCell ref="O4:P4"/>
    <mergeCell ref="Q4:R4"/>
    <mergeCell ref="S4:T4"/>
    <mergeCell ref="U4:V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K27:L27"/>
    <mergeCell ref="M27:N27"/>
    <mergeCell ref="O27:P27"/>
    <mergeCell ref="Q27:R27"/>
    <mergeCell ref="K26:L26"/>
    <mergeCell ref="M26:N26"/>
    <mergeCell ref="O26:P26"/>
    <mergeCell ref="Q26:R26"/>
    <mergeCell ref="K29:L29"/>
    <mergeCell ref="M29:N29"/>
    <mergeCell ref="O29:P29"/>
    <mergeCell ref="Q29:R29"/>
    <mergeCell ref="K28:L28"/>
    <mergeCell ref="M28:N28"/>
    <mergeCell ref="O28:P28"/>
    <mergeCell ref="Q28:R28"/>
    <mergeCell ref="A31:T31"/>
    <mergeCell ref="C32:H32"/>
    <mergeCell ref="I32:J32"/>
    <mergeCell ref="K32:L32"/>
    <mergeCell ref="Q32:R32"/>
    <mergeCell ref="S32:T32"/>
    <mergeCell ref="C33:H33"/>
    <mergeCell ref="I33:J33"/>
    <mergeCell ref="K33:N33"/>
    <mergeCell ref="Q33:R33"/>
    <mergeCell ref="S33:T33"/>
    <mergeCell ref="A34:H34"/>
    <mergeCell ref="I34:J34"/>
    <mergeCell ref="K34:L34"/>
    <mergeCell ref="M34:N34"/>
    <mergeCell ref="O34:P34"/>
    <mergeCell ref="Q34:R34"/>
    <mergeCell ref="S34:T34"/>
    <mergeCell ref="U34:V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A61:T61"/>
    <mergeCell ref="C62:H62"/>
    <mergeCell ref="I62:J62"/>
    <mergeCell ref="K62:L62"/>
    <mergeCell ref="S62:T62"/>
    <mergeCell ref="C63:H63"/>
    <mergeCell ref="I63:J63"/>
    <mergeCell ref="K63:N63"/>
    <mergeCell ref="S63:T63"/>
    <mergeCell ref="A64:H64"/>
    <mergeCell ref="I64:J64"/>
    <mergeCell ref="K64:L64"/>
    <mergeCell ref="M64:N64"/>
    <mergeCell ref="O64:P64"/>
    <mergeCell ref="Q64:R64"/>
    <mergeCell ref="S64:T64"/>
    <mergeCell ref="U64:V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84:D84"/>
    <mergeCell ref="B85:D85"/>
    <mergeCell ref="B86:D86"/>
    <mergeCell ref="B75:D75"/>
    <mergeCell ref="B76:D76"/>
    <mergeCell ref="B77:D77"/>
    <mergeCell ref="B78:D78"/>
    <mergeCell ref="B79:D79"/>
    <mergeCell ref="B80:D80"/>
    <mergeCell ref="B87:D87"/>
    <mergeCell ref="B88:D88"/>
    <mergeCell ref="B89:D89"/>
    <mergeCell ref="G26:J26"/>
    <mergeCell ref="G27:J27"/>
    <mergeCell ref="G28:J28"/>
    <mergeCell ref="G29:J29"/>
    <mergeCell ref="B81:D81"/>
    <mergeCell ref="B82:D82"/>
    <mergeCell ref="B83:D83"/>
  </mergeCells>
  <printOptions horizontalCentered="1"/>
  <pageMargins left="0.1968503937007874" right="0.1968503937007874" top="0.1968503937007874" bottom="0.1968503937007874" header="0.5118110236220472" footer="0.1968503937007874"/>
  <pageSetup horizontalDpi="600" verticalDpi="600" orientation="landscape" paperSize="9" scale="96" r:id="rId2"/>
  <headerFooter alignWithMargins="0">
    <oddHeader>&amp;R&amp;"ＭＳ Ｐゴシック,太字"&amp;12(6～9ヶ月) No &amp;P</oddHeader>
  </headerFooter>
  <rowBreaks count="2" manualBreakCount="2">
    <brk id="29" max="21" man="1"/>
    <brk id="59" max="21" man="1"/>
  </rowBreaks>
  <ignoredErrors>
    <ignoredError sqref="A36:J58 B6:J22 H23:J23 K36:R58 K6:R23 A66:R88 C2 C3:N3 D2:N2 A6:A22 C32:N33 C62:N63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9"/>
  <sheetViews>
    <sheetView showZeros="0" view="pageBreakPreview" zoomScaleSheetLayoutView="100" zoomScalePageLayoutView="0" workbookViewId="0" topLeftCell="A1">
      <selection activeCell="A6" sqref="A6"/>
    </sheetView>
  </sheetViews>
  <sheetFormatPr defaultColWidth="9.00390625" defaultRowHeight="13.5"/>
  <cols>
    <col min="1" max="2" width="5.375" style="37" customWidth="1"/>
    <col min="3" max="3" width="5.75390625" style="37" customWidth="1"/>
    <col min="4" max="4" width="7.00390625" style="1" customWidth="1"/>
    <col min="5" max="5" width="5.875" style="29" customWidth="1"/>
    <col min="6" max="6" width="3.50390625" style="32" customWidth="1"/>
    <col min="7" max="7" width="7.75390625" style="29" customWidth="1"/>
    <col min="8" max="8" width="7.875" style="29" customWidth="1"/>
    <col min="9" max="9" width="6.25390625" style="1" customWidth="1"/>
    <col min="10" max="10" width="8.625" style="29" customWidth="1"/>
    <col min="11" max="11" width="6.25390625" style="1" customWidth="1"/>
    <col min="12" max="12" width="8.625" style="1" customWidth="1"/>
    <col min="13" max="13" width="6.25390625" style="1" customWidth="1"/>
    <col min="14" max="14" width="8.625" style="1" customWidth="1"/>
    <col min="15" max="15" width="6.25390625" style="1" customWidth="1"/>
    <col min="16" max="16" width="8.625" style="1" customWidth="1"/>
    <col min="17" max="17" width="6.25390625" style="1" customWidth="1"/>
    <col min="18" max="18" width="8.625" style="1" customWidth="1"/>
    <col min="19" max="19" width="6.25390625" style="1" customWidth="1"/>
    <col min="20" max="20" width="8.625" style="1" customWidth="1"/>
    <col min="21" max="21" width="6.25390625" style="1" customWidth="1"/>
    <col min="22" max="22" width="8.625" style="1" customWidth="1"/>
    <col min="23" max="16384" width="9.00390625" style="1" customWidth="1"/>
  </cols>
  <sheetData>
    <row r="1" spans="1:20" ht="42.75" customHeight="1" thickBo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2" ht="24.75" customHeight="1">
      <c r="A2" s="65" t="s">
        <v>3</v>
      </c>
      <c r="B2" s="65"/>
      <c r="C2" s="123">
        <f>'出来高検収書(1～5ヶ月)'!C2:H2</f>
        <v>0</v>
      </c>
      <c r="D2" s="123"/>
      <c r="E2" s="123"/>
      <c r="F2" s="123"/>
      <c r="G2" s="123"/>
      <c r="H2" s="123"/>
      <c r="I2" s="114" t="s">
        <v>4</v>
      </c>
      <c r="J2" s="115"/>
      <c r="K2" s="124">
        <f>'出来高検収書(1～5ヶ月)'!K2:L2</f>
        <v>0</v>
      </c>
      <c r="L2" s="125"/>
      <c r="M2" s="74"/>
      <c r="N2" s="44"/>
      <c r="Q2" s="121"/>
      <c r="R2" s="122"/>
      <c r="S2" s="112" t="s">
        <v>5</v>
      </c>
      <c r="T2" s="113"/>
      <c r="U2" s="94"/>
      <c r="V2" s="92"/>
    </row>
    <row r="3" spans="1:22" ht="24.75" customHeight="1" thickBot="1">
      <c r="A3" s="40" t="s">
        <v>6</v>
      </c>
      <c r="B3" s="40"/>
      <c r="C3" s="141">
        <f>'出来高検収書(1～5ヶ月)'!C3:H3</f>
        <v>0</v>
      </c>
      <c r="D3" s="141"/>
      <c r="E3" s="141"/>
      <c r="F3" s="141"/>
      <c r="G3" s="141"/>
      <c r="H3" s="141"/>
      <c r="I3" s="120" t="s">
        <v>7</v>
      </c>
      <c r="J3" s="120"/>
      <c r="K3" s="123">
        <f>'出来高検収書(1～5ヶ月)'!K3:N3</f>
        <v>0</v>
      </c>
      <c r="L3" s="123"/>
      <c r="M3" s="123"/>
      <c r="N3" s="123"/>
      <c r="Q3" s="118"/>
      <c r="R3" s="119"/>
      <c r="S3" s="126" t="s">
        <v>8</v>
      </c>
      <c r="T3" s="127"/>
      <c r="U3" s="95"/>
      <c r="V3" s="93"/>
    </row>
    <row r="4" spans="1:22" ht="20.25" customHeight="1">
      <c r="A4" s="128" t="s">
        <v>33</v>
      </c>
      <c r="B4" s="129"/>
      <c r="C4" s="130"/>
      <c r="D4" s="130"/>
      <c r="E4" s="130"/>
      <c r="F4" s="130"/>
      <c r="G4" s="130"/>
      <c r="H4" s="168"/>
      <c r="I4" s="169" t="s">
        <v>40</v>
      </c>
      <c r="J4" s="170"/>
      <c r="K4" s="132" t="s">
        <v>9</v>
      </c>
      <c r="L4" s="135"/>
      <c r="M4" s="134" t="s">
        <v>9</v>
      </c>
      <c r="N4" s="135"/>
      <c r="O4" s="138" t="s">
        <v>9</v>
      </c>
      <c r="P4" s="139"/>
      <c r="Q4" s="134" t="s">
        <v>9</v>
      </c>
      <c r="R4" s="140"/>
      <c r="S4" s="136" t="s">
        <v>10</v>
      </c>
      <c r="T4" s="137"/>
      <c r="U4" s="159" t="s">
        <v>39</v>
      </c>
      <c r="V4" s="137"/>
    </row>
    <row r="5" spans="1:22" ht="26.25" customHeight="1">
      <c r="A5" s="38" t="s">
        <v>31</v>
      </c>
      <c r="B5" s="142" t="s">
        <v>32</v>
      </c>
      <c r="C5" s="143"/>
      <c r="D5" s="144"/>
      <c r="E5" s="2" t="s">
        <v>0</v>
      </c>
      <c r="F5" s="33" t="s">
        <v>11</v>
      </c>
      <c r="G5" s="3" t="s">
        <v>1</v>
      </c>
      <c r="H5" s="105" t="s">
        <v>12</v>
      </c>
      <c r="I5" s="107" t="s">
        <v>0</v>
      </c>
      <c r="J5" s="106" t="s">
        <v>12</v>
      </c>
      <c r="K5" s="5" t="s">
        <v>0</v>
      </c>
      <c r="L5" s="8" t="s">
        <v>12</v>
      </c>
      <c r="M5" s="7" t="s">
        <v>0</v>
      </c>
      <c r="N5" s="8" t="s">
        <v>12</v>
      </c>
      <c r="O5" s="7" t="s">
        <v>0</v>
      </c>
      <c r="P5" s="8" t="s">
        <v>12</v>
      </c>
      <c r="Q5" s="9" t="s">
        <v>0</v>
      </c>
      <c r="R5" s="10" t="s">
        <v>12</v>
      </c>
      <c r="S5" s="7" t="s">
        <v>0</v>
      </c>
      <c r="T5" s="11" t="s">
        <v>12</v>
      </c>
      <c r="U5" s="7" t="s">
        <v>0</v>
      </c>
      <c r="V5" s="11" t="s">
        <v>12</v>
      </c>
    </row>
    <row r="6" spans="1:22" ht="19.5" customHeight="1">
      <c r="A6" s="76">
        <f>'出来高検収書(6～9ヶ月)'!A6</f>
        <v>0</v>
      </c>
      <c r="B6" s="149">
        <f>'出来高検収書(6～9ヶ月)'!B6</f>
        <v>0</v>
      </c>
      <c r="C6" s="150">
        <f>'出来高検収書(6～9ヶ月)'!C6</f>
        <v>0</v>
      </c>
      <c r="D6" s="151">
        <f>'出来高検収書(6～9ヶ月)'!D6</f>
        <v>0</v>
      </c>
      <c r="E6" s="77">
        <f>'出来高検収書(6～9ヶ月)'!E6</f>
        <v>0</v>
      </c>
      <c r="F6" s="79">
        <f>'出来高検収書(6～9ヶ月)'!F6</f>
        <v>0</v>
      </c>
      <c r="G6" s="79">
        <f>'出来高検収書(6～9ヶ月)'!G6</f>
        <v>0</v>
      </c>
      <c r="H6" s="227">
        <f>E6*G6</f>
        <v>0</v>
      </c>
      <c r="I6" s="228">
        <f>'出来高検収書(6～9ヶ月)'!U6</f>
        <v>0</v>
      </c>
      <c r="J6" s="190">
        <f>'出来高検収書(6～9ヶ月)'!V6</f>
        <v>0</v>
      </c>
      <c r="K6" s="229"/>
      <c r="L6" s="191">
        <f>K6*G6</f>
        <v>0</v>
      </c>
      <c r="M6" s="89"/>
      <c r="N6" s="191">
        <f>M6*G6</f>
        <v>0</v>
      </c>
      <c r="O6" s="89"/>
      <c r="P6" s="191">
        <f>O6*G6</f>
        <v>0</v>
      </c>
      <c r="Q6" s="89"/>
      <c r="R6" s="192">
        <f aca="true" t="shared" si="0" ref="R6:R22">G6*Q6</f>
        <v>0</v>
      </c>
      <c r="S6" s="15">
        <f>K6+M6+O6+Q6+'出来高検収書(6～9ヶ月)'!S6</f>
        <v>0</v>
      </c>
      <c r="T6" s="14">
        <f>L6+N6+P6+R6+'出来高検収書(6～9ヶ月)'!T6</f>
        <v>0</v>
      </c>
      <c r="U6" s="15">
        <f>IF(AND(E6&lt;&gt;0,E6-S6=0),"0",E6-S6)</f>
        <v>0</v>
      </c>
      <c r="V6" s="96">
        <f>IF(AND(H6&lt;&gt;0,H6-T6=0),"0",H6-T6)</f>
        <v>0</v>
      </c>
    </row>
    <row r="7" spans="1:22" ht="19.5" customHeight="1">
      <c r="A7" s="76">
        <f>'出来高検収書(6～9ヶ月)'!A7</f>
        <v>0</v>
      </c>
      <c r="B7" s="108">
        <f>'出来高検収書(6～9ヶ月)'!B7</f>
        <v>0</v>
      </c>
      <c r="C7" s="109">
        <f>'出来高検収書(6～9ヶ月)'!C7</f>
        <v>0</v>
      </c>
      <c r="D7" s="110">
        <f>'出来高検収書(6～9ヶ月)'!D7</f>
        <v>0</v>
      </c>
      <c r="E7" s="83">
        <f>'出来高検収書(6～9ヶ月)'!E7</f>
        <v>0</v>
      </c>
      <c r="F7" s="79">
        <f>'出来高検収書(6～9ヶ月)'!F7</f>
        <v>0</v>
      </c>
      <c r="G7" s="79">
        <f>'出来高検収書(6～9ヶ月)'!G7</f>
        <v>0</v>
      </c>
      <c r="H7" s="227">
        <f>E7*G7</f>
        <v>0</v>
      </c>
      <c r="I7" s="228">
        <f>'出来高検収書(6～9ヶ月)'!U7</f>
        <v>0</v>
      </c>
      <c r="J7" s="190">
        <f>'出来高検収書(6～9ヶ月)'!V7</f>
        <v>0</v>
      </c>
      <c r="K7" s="229"/>
      <c r="L7" s="191">
        <f>K7*G7</f>
        <v>0</v>
      </c>
      <c r="M7" s="89"/>
      <c r="N7" s="191">
        <f aca="true" t="shared" si="1" ref="N7:N18">M7*G7</f>
        <v>0</v>
      </c>
      <c r="O7" s="89"/>
      <c r="P7" s="191">
        <f aca="true" t="shared" si="2" ref="P7:P18">O7*G7</f>
        <v>0</v>
      </c>
      <c r="Q7" s="89"/>
      <c r="R7" s="190">
        <f t="shared" si="0"/>
        <v>0</v>
      </c>
      <c r="S7" s="15">
        <f>K7+M7+O7+Q7+'出来高検収書(6～9ヶ月)'!S7</f>
        <v>0</v>
      </c>
      <c r="T7" s="16">
        <f>L7+N7+P7+R7+'出来高検収書(6～9ヶ月)'!T7</f>
        <v>0</v>
      </c>
      <c r="U7" s="15">
        <f aca="true" t="shared" si="3" ref="U7:U22">IF(AND(E7&lt;&gt;0,E7-S7=0),"0",E7-S7)</f>
        <v>0</v>
      </c>
      <c r="V7" s="16">
        <f aca="true" t="shared" si="4" ref="V7:V25">IF(AND(H7&lt;&gt;0,H7-T7=0),"0",H7-T7)</f>
        <v>0</v>
      </c>
    </row>
    <row r="8" spans="1:22" ht="19.5" customHeight="1">
      <c r="A8" s="76">
        <f>'出来高検収書(6～9ヶ月)'!A8</f>
        <v>0</v>
      </c>
      <c r="B8" s="108">
        <f>'出来高検収書(6～9ヶ月)'!B8</f>
        <v>0</v>
      </c>
      <c r="C8" s="109">
        <f>'出来高検収書(6～9ヶ月)'!C8</f>
        <v>0</v>
      </c>
      <c r="D8" s="110">
        <f>'出来高検収書(6～9ヶ月)'!D8</f>
        <v>0</v>
      </c>
      <c r="E8" s="83">
        <f>'出来高検収書(6～9ヶ月)'!E8</f>
        <v>0</v>
      </c>
      <c r="F8" s="79">
        <f>'出来高検収書(6～9ヶ月)'!F8</f>
        <v>0</v>
      </c>
      <c r="G8" s="79">
        <f>'出来高検収書(6～9ヶ月)'!G8</f>
        <v>0</v>
      </c>
      <c r="H8" s="227">
        <f>E8*G8</f>
        <v>0</v>
      </c>
      <c r="I8" s="228">
        <f>'出来高検収書(6～9ヶ月)'!U8</f>
        <v>0</v>
      </c>
      <c r="J8" s="190">
        <f>'出来高検収書(6～9ヶ月)'!V8</f>
        <v>0</v>
      </c>
      <c r="K8" s="229"/>
      <c r="L8" s="191">
        <f aca="true" t="shared" si="5" ref="L8:L18">K8*G8</f>
        <v>0</v>
      </c>
      <c r="M8" s="89"/>
      <c r="N8" s="191">
        <f t="shared" si="1"/>
        <v>0</v>
      </c>
      <c r="O8" s="89"/>
      <c r="P8" s="191">
        <f t="shared" si="2"/>
        <v>0</v>
      </c>
      <c r="Q8" s="89"/>
      <c r="R8" s="190">
        <f t="shared" si="0"/>
        <v>0</v>
      </c>
      <c r="S8" s="15">
        <f>K8+M8+O8+Q8+'出来高検収書(6～9ヶ月)'!S8</f>
        <v>0</v>
      </c>
      <c r="T8" s="16">
        <f>L8+N8+P8+R8+'出来高検収書(6～9ヶ月)'!T8</f>
        <v>0</v>
      </c>
      <c r="U8" s="15">
        <f t="shared" si="3"/>
        <v>0</v>
      </c>
      <c r="V8" s="16">
        <f t="shared" si="4"/>
        <v>0</v>
      </c>
    </row>
    <row r="9" spans="1:22" ht="19.5" customHeight="1">
      <c r="A9" s="76">
        <f>'出来高検収書(6～9ヶ月)'!A9</f>
        <v>0</v>
      </c>
      <c r="B9" s="108">
        <f>'出来高検収書(6～9ヶ月)'!B9</f>
        <v>0</v>
      </c>
      <c r="C9" s="109">
        <f>'出来高検収書(6～9ヶ月)'!C9</f>
        <v>0</v>
      </c>
      <c r="D9" s="110">
        <f>'出来高検収書(6～9ヶ月)'!D9</f>
        <v>0</v>
      </c>
      <c r="E9" s="83">
        <f>'出来高検収書(6～9ヶ月)'!E9</f>
        <v>0</v>
      </c>
      <c r="F9" s="79">
        <f>'出来高検収書(6～9ヶ月)'!F9</f>
        <v>0</v>
      </c>
      <c r="G9" s="79">
        <f>'出来高検収書(6～9ヶ月)'!G9</f>
        <v>0</v>
      </c>
      <c r="H9" s="227">
        <f>E9*G9</f>
        <v>0</v>
      </c>
      <c r="I9" s="228">
        <f>'出来高検収書(6～9ヶ月)'!U9</f>
        <v>0</v>
      </c>
      <c r="J9" s="190">
        <f>'出来高検収書(6～9ヶ月)'!V9</f>
        <v>0</v>
      </c>
      <c r="K9" s="229"/>
      <c r="L9" s="191">
        <f t="shared" si="5"/>
        <v>0</v>
      </c>
      <c r="M9" s="89"/>
      <c r="N9" s="191">
        <f t="shared" si="1"/>
        <v>0</v>
      </c>
      <c r="O9" s="89"/>
      <c r="P9" s="191">
        <f t="shared" si="2"/>
        <v>0</v>
      </c>
      <c r="Q9" s="89"/>
      <c r="R9" s="190">
        <f t="shared" si="0"/>
        <v>0</v>
      </c>
      <c r="S9" s="15">
        <f>K9+M9+O9+Q9+'出来高検収書(6～9ヶ月)'!S9</f>
        <v>0</v>
      </c>
      <c r="T9" s="16">
        <f>L9+N9+P9+R9+'出来高検収書(6～9ヶ月)'!T9</f>
        <v>0</v>
      </c>
      <c r="U9" s="15">
        <f t="shared" si="3"/>
        <v>0</v>
      </c>
      <c r="V9" s="16">
        <f t="shared" si="4"/>
        <v>0</v>
      </c>
    </row>
    <row r="10" spans="1:22" ht="19.5" customHeight="1">
      <c r="A10" s="76">
        <f>'出来高検収書(6～9ヶ月)'!A10</f>
        <v>0</v>
      </c>
      <c r="B10" s="108">
        <f>'出来高検収書(6～9ヶ月)'!B10</f>
        <v>0</v>
      </c>
      <c r="C10" s="109">
        <f>'出来高検収書(6～9ヶ月)'!C10</f>
        <v>0</v>
      </c>
      <c r="D10" s="110">
        <f>'出来高検収書(6～9ヶ月)'!D10</f>
        <v>0</v>
      </c>
      <c r="E10" s="83">
        <f>'出来高検収書(6～9ヶ月)'!E10</f>
        <v>0</v>
      </c>
      <c r="F10" s="79">
        <f>'出来高検収書(6～9ヶ月)'!F10</f>
        <v>0</v>
      </c>
      <c r="G10" s="79">
        <f>'出来高検収書(6～9ヶ月)'!G10</f>
        <v>0</v>
      </c>
      <c r="H10" s="227">
        <f>E10*G10</f>
        <v>0</v>
      </c>
      <c r="I10" s="228">
        <f>'出来高検収書(6～9ヶ月)'!U10</f>
        <v>0</v>
      </c>
      <c r="J10" s="190">
        <f>'出来高検収書(6～9ヶ月)'!V10</f>
        <v>0</v>
      </c>
      <c r="K10" s="229"/>
      <c r="L10" s="191">
        <f t="shared" si="5"/>
        <v>0</v>
      </c>
      <c r="M10" s="89"/>
      <c r="N10" s="191">
        <f t="shared" si="1"/>
        <v>0</v>
      </c>
      <c r="O10" s="89"/>
      <c r="P10" s="191">
        <f t="shared" si="2"/>
        <v>0</v>
      </c>
      <c r="Q10" s="89"/>
      <c r="R10" s="190">
        <f t="shared" si="0"/>
        <v>0</v>
      </c>
      <c r="S10" s="15">
        <f>K10+M10+O10+Q10+'出来高検収書(6～9ヶ月)'!S10</f>
        <v>0</v>
      </c>
      <c r="T10" s="16">
        <f>L10+N10+P10+R10+'出来高検収書(6～9ヶ月)'!T10</f>
        <v>0</v>
      </c>
      <c r="U10" s="15">
        <f t="shared" si="3"/>
        <v>0</v>
      </c>
      <c r="V10" s="16">
        <f t="shared" si="4"/>
        <v>0</v>
      </c>
    </row>
    <row r="11" spans="1:22" ht="19.5" customHeight="1">
      <c r="A11" s="76">
        <f>'出来高検収書(6～9ヶ月)'!A11</f>
        <v>0</v>
      </c>
      <c r="B11" s="108">
        <f>'出来高検収書(6～9ヶ月)'!B11</f>
        <v>0</v>
      </c>
      <c r="C11" s="109">
        <f>'出来高検収書(6～9ヶ月)'!C11</f>
        <v>0</v>
      </c>
      <c r="D11" s="110">
        <f>'出来高検収書(6～9ヶ月)'!D11</f>
        <v>0</v>
      </c>
      <c r="E11" s="77">
        <f>'出来高検収書(6～9ヶ月)'!E11</f>
        <v>0</v>
      </c>
      <c r="F11" s="79">
        <f>'出来高検収書(6～9ヶ月)'!F11</f>
        <v>0</v>
      </c>
      <c r="G11" s="79">
        <f>'出来高検収書(6～9ヶ月)'!G11</f>
        <v>0</v>
      </c>
      <c r="H11" s="227">
        <f aca="true" t="shared" si="6" ref="H11:H18">E11*G11</f>
        <v>0</v>
      </c>
      <c r="I11" s="228">
        <f>'出来高検収書(6～9ヶ月)'!U11</f>
        <v>0</v>
      </c>
      <c r="J11" s="190">
        <f>'出来高検収書(6～9ヶ月)'!V11</f>
        <v>0</v>
      </c>
      <c r="K11" s="229"/>
      <c r="L11" s="191">
        <f t="shared" si="5"/>
        <v>0</v>
      </c>
      <c r="M11" s="89"/>
      <c r="N11" s="191">
        <f t="shared" si="1"/>
        <v>0</v>
      </c>
      <c r="O11" s="89"/>
      <c r="P11" s="191">
        <f t="shared" si="2"/>
        <v>0</v>
      </c>
      <c r="Q11" s="89"/>
      <c r="R11" s="190">
        <f t="shared" si="0"/>
        <v>0</v>
      </c>
      <c r="S11" s="15">
        <f>K11+M11+O11+Q11+'出来高検収書(6～9ヶ月)'!S11</f>
        <v>0</v>
      </c>
      <c r="T11" s="16">
        <f>L11+N11+P11+R11+'出来高検収書(6～9ヶ月)'!T11</f>
        <v>0</v>
      </c>
      <c r="U11" s="15">
        <f t="shared" si="3"/>
        <v>0</v>
      </c>
      <c r="V11" s="16">
        <f t="shared" si="4"/>
        <v>0</v>
      </c>
    </row>
    <row r="12" spans="1:22" ht="19.5" customHeight="1">
      <c r="A12" s="76">
        <f>'出来高検収書(6～9ヶ月)'!A12</f>
        <v>0</v>
      </c>
      <c r="B12" s="108">
        <f>'出来高検収書(6～9ヶ月)'!B12</f>
        <v>0</v>
      </c>
      <c r="C12" s="109">
        <f>'出来高検収書(6～9ヶ月)'!C12</f>
        <v>0</v>
      </c>
      <c r="D12" s="110">
        <f>'出来高検収書(6～9ヶ月)'!D12</f>
        <v>0</v>
      </c>
      <c r="E12" s="83">
        <f>'出来高検収書(6～9ヶ月)'!E12</f>
        <v>0</v>
      </c>
      <c r="F12" s="79">
        <f>'出来高検収書(6～9ヶ月)'!F12</f>
        <v>0</v>
      </c>
      <c r="G12" s="79">
        <f>'出来高検収書(6～9ヶ月)'!G12</f>
        <v>0</v>
      </c>
      <c r="H12" s="227">
        <f t="shared" si="6"/>
        <v>0</v>
      </c>
      <c r="I12" s="228">
        <f>'出来高検収書(6～9ヶ月)'!U12</f>
        <v>0</v>
      </c>
      <c r="J12" s="190">
        <f>'出来高検収書(6～9ヶ月)'!V12</f>
        <v>0</v>
      </c>
      <c r="K12" s="229"/>
      <c r="L12" s="191">
        <f t="shared" si="5"/>
        <v>0</v>
      </c>
      <c r="M12" s="89"/>
      <c r="N12" s="191">
        <f t="shared" si="1"/>
        <v>0</v>
      </c>
      <c r="O12" s="89"/>
      <c r="P12" s="191">
        <f t="shared" si="2"/>
        <v>0</v>
      </c>
      <c r="Q12" s="89"/>
      <c r="R12" s="190">
        <f t="shared" si="0"/>
        <v>0</v>
      </c>
      <c r="S12" s="15">
        <f>K12+M12+O12+Q12+'出来高検収書(6～9ヶ月)'!S12</f>
        <v>0</v>
      </c>
      <c r="T12" s="16">
        <f>L12+N12+P12+R12+'出来高検収書(6～9ヶ月)'!T12</f>
        <v>0</v>
      </c>
      <c r="U12" s="15">
        <f t="shared" si="3"/>
        <v>0</v>
      </c>
      <c r="V12" s="16">
        <f t="shared" si="4"/>
        <v>0</v>
      </c>
    </row>
    <row r="13" spans="1:22" ht="19.5" customHeight="1">
      <c r="A13" s="76">
        <f>'出来高検収書(6～9ヶ月)'!A13</f>
        <v>0</v>
      </c>
      <c r="B13" s="108">
        <f>'出来高検収書(6～9ヶ月)'!B13</f>
        <v>0</v>
      </c>
      <c r="C13" s="109">
        <f>'出来高検収書(6～9ヶ月)'!C13</f>
        <v>0</v>
      </c>
      <c r="D13" s="110">
        <f>'出来高検収書(6～9ヶ月)'!D13</f>
        <v>0</v>
      </c>
      <c r="E13" s="83">
        <f>'出来高検収書(6～9ヶ月)'!E13</f>
        <v>0</v>
      </c>
      <c r="F13" s="79">
        <f>'出来高検収書(6～9ヶ月)'!F13</f>
        <v>0</v>
      </c>
      <c r="G13" s="79">
        <f>'出来高検収書(6～9ヶ月)'!G13</f>
        <v>0</v>
      </c>
      <c r="H13" s="227">
        <f t="shared" si="6"/>
        <v>0</v>
      </c>
      <c r="I13" s="228">
        <f>'出来高検収書(6～9ヶ月)'!U13</f>
        <v>0</v>
      </c>
      <c r="J13" s="190">
        <f>'出来高検収書(6～9ヶ月)'!V13</f>
        <v>0</v>
      </c>
      <c r="K13" s="229"/>
      <c r="L13" s="191">
        <f t="shared" si="5"/>
        <v>0</v>
      </c>
      <c r="M13" s="89"/>
      <c r="N13" s="191">
        <f t="shared" si="1"/>
        <v>0</v>
      </c>
      <c r="O13" s="89"/>
      <c r="P13" s="191">
        <f t="shared" si="2"/>
        <v>0</v>
      </c>
      <c r="Q13" s="89"/>
      <c r="R13" s="190">
        <f t="shared" si="0"/>
        <v>0</v>
      </c>
      <c r="S13" s="15">
        <f>K13+M13+O13+Q13+'出来高検収書(6～9ヶ月)'!S13</f>
        <v>0</v>
      </c>
      <c r="T13" s="16">
        <f>L13+N13+P13+R13+'出来高検収書(6～9ヶ月)'!T13</f>
        <v>0</v>
      </c>
      <c r="U13" s="15">
        <f t="shared" si="3"/>
        <v>0</v>
      </c>
      <c r="V13" s="16">
        <f t="shared" si="4"/>
        <v>0</v>
      </c>
    </row>
    <row r="14" spans="1:22" ht="19.5" customHeight="1">
      <c r="A14" s="76">
        <f>'出来高検収書(6～9ヶ月)'!A14</f>
        <v>0</v>
      </c>
      <c r="B14" s="108">
        <f>'出来高検収書(6～9ヶ月)'!B14</f>
        <v>0</v>
      </c>
      <c r="C14" s="109">
        <f>'出来高検収書(6～9ヶ月)'!C14</f>
        <v>0</v>
      </c>
      <c r="D14" s="110">
        <f>'出来高検収書(6～9ヶ月)'!D14</f>
        <v>0</v>
      </c>
      <c r="E14" s="83">
        <f>'出来高検収書(6～9ヶ月)'!E14</f>
        <v>0</v>
      </c>
      <c r="F14" s="79">
        <f>'出来高検収書(6～9ヶ月)'!F14</f>
        <v>0</v>
      </c>
      <c r="G14" s="79">
        <f>'出来高検収書(6～9ヶ月)'!G14</f>
        <v>0</v>
      </c>
      <c r="H14" s="227">
        <f t="shared" si="6"/>
        <v>0</v>
      </c>
      <c r="I14" s="228">
        <f>'出来高検収書(6～9ヶ月)'!U14</f>
        <v>0</v>
      </c>
      <c r="J14" s="190">
        <f>'出来高検収書(6～9ヶ月)'!V14</f>
        <v>0</v>
      </c>
      <c r="K14" s="229"/>
      <c r="L14" s="191">
        <f t="shared" si="5"/>
        <v>0</v>
      </c>
      <c r="M14" s="89"/>
      <c r="N14" s="191">
        <f t="shared" si="1"/>
        <v>0</v>
      </c>
      <c r="O14" s="89"/>
      <c r="P14" s="191">
        <f t="shared" si="2"/>
        <v>0</v>
      </c>
      <c r="Q14" s="89"/>
      <c r="R14" s="190">
        <f t="shared" si="0"/>
        <v>0</v>
      </c>
      <c r="S14" s="15">
        <f>K14+M14+O14+Q14+'出来高検収書(6～9ヶ月)'!S14</f>
        <v>0</v>
      </c>
      <c r="T14" s="16">
        <f>L14+N14+P14+R14+'出来高検収書(6～9ヶ月)'!T14</f>
        <v>0</v>
      </c>
      <c r="U14" s="15">
        <f t="shared" si="3"/>
        <v>0</v>
      </c>
      <c r="V14" s="16">
        <f t="shared" si="4"/>
        <v>0</v>
      </c>
    </row>
    <row r="15" spans="1:22" ht="19.5" customHeight="1">
      <c r="A15" s="76">
        <f>'出来高検収書(6～9ヶ月)'!A15</f>
        <v>0</v>
      </c>
      <c r="B15" s="108">
        <f>'出来高検収書(6～9ヶ月)'!B15</f>
        <v>0</v>
      </c>
      <c r="C15" s="109">
        <f>'出来高検収書(6～9ヶ月)'!C15</f>
        <v>0</v>
      </c>
      <c r="D15" s="110">
        <f>'出来高検収書(6～9ヶ月)'!D15</f>
        <v>0</v>
      </c>
      <c r="E15" s="83">
        <f>'出来高検収書(6～9ヶ月)'!E15</f>
        <v>0</v>
      </c>
      <c r="F15" s="79">
        <f>'出来高検収書(6～9ヶ月)'!F15</f>
        <v>0</v>
      </c>
      <c r="G15" s="79">
        <f>'出来高検収書(6～9ヶ月)'!G15</f>
        <v>0</v>
      </c>
      <c r="H15" s="227">
        <f t="shared" si="6"/>
        <v>0</v>
      </c>
      <c r="I15" s="228">
        <f>'出来高検収書(6～9ヶ月)'!U15</f>
        <v>0</v>
      </c>
      <c r="J15" s="190">
        <f>'出来高検収書(6～9ヶ月)'!V15</f>
        <v>0</v>
      </c>
      <c r="K15" s="229"/>
      <c r="L15" s="191">
        <f t="shared" si="5"/>
        <v>0</v>
      </c>
      <c r="M15" s="89"/>
      <c r="N15" s="191">
        <f t="shared" si="1"/>
        <v>0</v>
      </c>
      <c r="O15" s="89"/>
      <c r="P15" s="191">
        <f t="shared" si="2"/>
        <v>0</v>
      </c>
      <c r="Q15" s="89"/>
      <c r="R15" s="190">
        <f t="shared" si="0"/>
        <v>0</v>
      </c>
      <c r="S15" s="15">
        <f>K15+M15+O15+Q15+'出来高検収書(6～9ヶ月)'!S15</f>
        <v>0</v>
      </c>
      <c r="T15" s="16">
        <f>L15+N15+P15+R15+'出来高検収書(6～9ヶ月)'!T15</f>
        <v>0</v>
      </c>
      <c r="U15" s="15">
        <f t="shared" si="3"/>
        <v>0</v>
      </c>
      <c r="V15" s="16">
        <f t="shared" si="4"/>
        <v>0</v>
      </c>
    </row>
    <row r="16" spans="1:22" ht="19.5" customHeight="1">
      <c r="A16" s="76">
        <f>'出来高検収書(6～9ヶ月)'!A16</f>
        <v>0</v>
      </c>
      <c r="B16" s="108">
        <f>'出来高検収書(6～9ヶ月)'!B16</f>
        <v>0</v>
      </c>
      <c r="C16" s="109">
        <f>'出来高検収書(6～9ヶ月)'!C16</f>
        <v>0</v>
      </c>
      <c r="D16" s="110">
        <f>'出来高検収書(6～9ヶ月)'!D16</f>
        <v>0</v>
      </c>
      <c r="E16" s="83">
        <f>'出来高検収書(6～9ヶ月)'!E16</f>
        <v>0</v>
      </c>
      <c r="F16" s="79">
        <f>'出来高検収書(6～9ヶ月)'!F16</f>
        <v>0</v>
      </c>
      <c r="G16" s="79">
        <f>'出来高検収書(6～9ヶ月)'!G16</f>
        <v>0</v>
      </c>
      <c r="H16" s="227">
        <f t="shared" si="6"/>
        <v>0</v>
      </c>
      <c r="I16" s="228">
        <f>'出来高検収書(6～9ヶ月)'!U16</f>
        <v>0</v>
      </c>
      <c r="J16" s="190">
        <f>'出来高検収書(6～9ヶ月)'!V16</f>
        <v>0</v>
      </c>
      <c r="K16" s="229"/>
      <c r="L16" s="191">
        <f t="shared" si="5"/>
        <v>0</v>
      </c>
      <c r="M16" s="89"/>
      <c r="N16" s="191">
        <f t="shared" si="1"/>
        <v>0</v>
      </c>
      <c r="O16" s="89"/>
      <c r="P16" s="191">
        <f t="shared" si="2"/>
        <v>0</v>
      </c>
      <c r="Q16" s="89"/>
      <c r="R16" s="190">
        <f t="shared" si="0"/>
        <v>0</v>
      </c>
      <c r="S16" s="15">
        <f>K16+M16+O16+Q16+'出来高検収書(6～9ヶ月)'!S16</f>
        <v>0</v>
      </c>
      <c r="T16" s="16">
        <f>L16+N16+P16+R16+'出来高検収書(6～9ヶ月)'!T16</f>
        <v>0</v>
      </c>
      <c r="U16" s="15">
        <f t="shared" si="3"/>
        <v>0</v>
      </c>
      <c r="V16" s="16">
        <f t="shared" si="4"/>
        <v>0</v>
      </c>
    </row>
    <row r="17" spans="1:22" ht="19.5" customHeight="1">
      <c r="A17" s="76">
        <f>'出来高検収書(6～9ヶ月)'!A17</f>
        <v>0</v>
      </c>
      <c r="B17" s="108">
        <f>'出来高検収書(6～9ヶ月)'!B17</f>
        <v>0</v>
      </c>
      <c r="C17" s="109">
        <f>'出来高検収書(6～9ヶ月)'!C17</f>
        <v>0</v>
      </c>
      <c r="D17" s="110">
        <f>'出来高検収書(6～9ヶ月)'!D17</f>
        <v>0</v>
      </c>
      <c r="E17" s="83">
        <f>'出来高検収書(6～9ヶ月)'!E17</f>
        <v>0</v>
      </c>
      <c r="F17" s="79">
        <f>'出来高検収書(6～9ヶ月)'!F17</f>
        <v>0</v>
      </c>
      <c r="G17" s="79">
        <f>'出来高検収書(6～9ヶ月)'!G17</f>
        <v>0</v>
      </c>
      <c r="H17" s="227">
        <f t="shared" si="6"/>
        <v>0</v>
      </c>
      <c r="I17" s="228">
        <f>'出来高検収書(6～9ヶ月)'!U17</f>
        <v>0</v>
      </c>
      <c r="J17" s="190">
        <f>'出来高検収書(6～9ヶ月)'!V17</f>
        <v>0</v>
      </c>
      <c r="K17" s="229"/>
      <c r="L17" s="191">
        <f t="shared" si="5"/>
        <v>0</v>
      </c>
      <c r="M17" s="89"/>
      <c r="N17" s="191">
        <f t="shared" si="1"/>
        <v>0</v>
      </c>
      <c r="O17" s="89"/>
      <c r="P17" s="191">
        <f t="shared" si="2"/>
        <v>0</v>
      </c>
      <c r="Q17" s="89"/>
      <c r="R17" s="190">
        <f t="shared" si="0"/>
        <v>0</v>
      </c>
      <c r="S17" s="15">
        <f>K17+M17+O17+Q17+'出来高検収書(6～9ヶ月)'!S17</f>
        <v>0</v>
      </c>
      <c r="T17" s="16">
        <f>L17+N17+P17+R17+'出来高検収書(6～9ヶ月)'!T17</f>
        <v>0</v>
      </c>
      <c r="U17" s="15">
        <f t="shared" si="3"/>
        <v>0</v>
      </c>
      <c r="V17" s="16">
        <f t="shared" si="4"/>
        <v>0</v>
      </c>
    </row>
    <row r="18" spans="1:22" ht="19.5" customHeight="1">
      <c r="A18" s="76">
        <f>'出来高検収書(6～9ヶ月)'!A18</f>
        <v>0</v>
      </c>
      <c r="B18" s="108">
        <f>'出来高検収書(6～9ヶ月)'!B18</f>
        <v>0</v>
      </c>
      <c r="C18" s="109">
        <f>'出来高検収書(6～9ヶ月)'!C18</f>
        <v>0</v>
      </c>
      <c r="D18" s="110">
        <f>'出来高検収書(6～9ヶ月)'!D18</f>
        <v>0</v>
      </c>
      <c r="E18" s="83">
        <f>'出来高検収書(6～9ヶ月)'!E18</f>
        <v>0</v>
      </c>
      <c r="F18" s="79">
        <f>'出来高検収書(6～9ヶ月)'!F18</f>
        <v>0</v>
      </c>
      <c r="G18" s="79">
        <f>'出来高検収書(6～9ヶ月)'!G18</f>
        <v>0</v>
      </c>
      <c r="H18" s="227">
        <f t="shared" si="6"/>
        <v>0</v>
      </c>
      <c r="I18" s="228">
        <f>'出来高検収書(6～9ヶ月)'!U18</f>
        <v>0</v>
      </c>
      <c r="J18" s="190">
        <f>'出来高検収書(6～9ヶ月)'!V18</f>
        <v>0</v>
      </c>
      <c r="K18" s="229"/>
      <c r="L18" s="191">
        <f t="shared" si="5"/>
        <v>0</v>
      </c>
      <c r="M18" s="89"/>
      <c r="N18" s="191">
        <f t="shared" si="1"/>
        <v>0</v>
      </c>
      <c r="O18" s="89"/>
      <c r="P18" s="191">
        <f t="shared" si="2"/>
        <v>0</v>
      </c>
      <c r="Q18" s="89"/>
      <c r="R18" s="190">
        <f t="shared" si="0"/>
        <v>0</v>
      </c>
      <c r="S18" s="15">
        <f>K18+M18+O18+Q18+'出来高検収書(6～9ヶ月)'!S18</f>
        <v>0</v>
      </c>
      <c r="T18" s="16">
        <f>L18+N18+P18+R18+'出来高検収書(6～9ヶ月)'!T18</f>
        <v>0</v>
      </c>
      <c r="U18" s="15">
        <f t="shared" si="3"/>
        <v>0</v>
      </c>
      <c r="V18" s="16">
        <f t="shared" si="4"/>
        <v>0</v>
      </c>
    </row>
    <row r="19" spans="1:22" ht="19.5" customHeight="1">
      <c r="A19" s="76">
        <f>'出来高検収書(6～9ヶ月)'!A19</f>
        <v>0</v>
      </c>
      <c r="B19" s="108">
        <f>'出来高検収書(6～9ヶ月)'!B19</f>
        <v>0</v>
      </c>
      <c r="C19" s="109">
        <f>'出来高検収書(6～9ヶ月)'!C19</f>
        <v>0</v>
      </c>
      <c r="D19" s="110">
        <f>'出来高検収書(6～9ヶ月)'!D19</f>
        <v>0</v>
      </c>
      <c r="E19" s="83">
        <f>'出来高検収書(6～9ヶ月)'!E19</f>
        <v>0</v>
      </c>
      <c r="F19" s="79">
        <f>'出来高検収書(6～9ヶ月)'!F19</f>
        <v>0</v>
      </c>
      <c r="G19" s="79">
        <f>'出来高検収書(6～9ヶ月)'!G19</f>
        <v>0</v>
      </c>
      <c r="H19" s="227">
        <f>E19*G19</f>
        <v>0</v>
      </c>
      <c r="I19" s="228">
        <f>'出来高検収書(6～9ヶ月)'!U19</f>
        <v>0</v>
      </c>
      <c r="J19" s="190">
        <f>'出来高検収書(6～9ヶ月)'!V19</f>
        <v>0</v>
      </c>
      <c r="K19" s="229"/>
      <c r="L19" s="191">
        <f>K19*G19</f>
        <v>0</v>
      </c>
      <c r="M19" s="89"/>
      <c r="N19" s="191">
        <f>M19*G19</f>
        <v>0</v>
      </c>
      <c r="O19" s="89"/>
      <c r="P19" s="191">
        <f>O19*G19</f>
        <v>0</v>
      </c>
      <c r="Q19" s="89"/>
      <c r="R19" s="190">
        <f t="shared" si="0"/>
        <v>0</v>
      </c>
      <c r="S19" s="15">
        <f>K19+M19+O19+Q19+'出来高検収書(6～9ヶ月)'!S19</f>
        <v>0</v>
      </c>
      <c r="T19" s="16">
        <f>L19+N19+P19+R19+'出来高検収書(6～9ヶ月)'!T19</f>
        <v>0</v>
      </c>
      <c r="U19" s="15">
        <f t="shared" si="3"/>
        <v>0</v>
      </c>
      <c r="V19" s="16">
        <f t="shared" si="4"/>
        <v>0</v>
      </c>
    </row>
    <row r="20" spans="1:22" ht="19.5" customHeight="1">
      <c r="A20" s="86">
        <f>'出来高検収書(6～9ヶ月)'!A20</f>
        <v>0</v>
      </c>
      <c r="B20" s="108">
        <f>'出来高検収書(6～9ヶ月)'!B20</f>
        <v>0</v>
      </c>
      <c r="C20" s="109">
        <f>'出来高検収書(6～9ヶ月)'!C20</f>
        <v>0</v>
      </c>
      <c r="D20" s="110">
        <f>'出来高検収書(6～9ヶ月)'!D20</f>
        <v>0</v>
      </c>
      <c r="E20" s="193">
        <f>'出来高検収書(6～9ヶ月)'!E20</f>
        <v>0</v>
      </c>
      <c r="F20" s="79">
        <f>'出来高検収書(6～9ヶ月)'!F20</f>
        <v>0</v>
      </c>
      <c r="G20" s="79">
        <f>'出来高検収書(6～9ヶ月)'!G20</f>
        <v>0</v>
      </c>
      <c r="H20" s="227">
        <f>E20*G20</f>
        <v>0</v>
      </c>
      <c r="I20" s="228">
        <f>'出来高検収書(6～9ヶ月)'!U20</f>
        <v>0</v>
      </c>
      <c r="J20" s="190">
        <f>'出来高検収書(6～9ヶ月)'!V20</f>
        <v>0</v>
      </c>
      <c r="K20" s="229"/>
      <c r="L20" s="191">
        <f>K20*G20</f>
        <v>0</v>
      </c>
      <c r="M20" s="89"/>
      <c r="N20" s="191">
        <f>M20*G20</f>
        <v>0</v>
      </c>
      <c r="O20" s="89"/>
      <c r="P20" s="191">
        <f>O20*G20</f>
        <v>0</v>
      </c>
      <c r="Q20" s="89"/>
      <c r="R20" s="190">
        <f t="shared" si="0"/>
        <v>0</v>
      </c>
      <c r="S20" s="15">
        <f>K20+M20+O20+Q20+'出来高検収書(6～9ヶ月)'!S20</f>
        <v>0</v>
      </c>
      <c r="T20" s="16">
        <f>L20+N20+P20+R20+'出来高検収書(6～9ヶ月)'!T20</f>
        <v>0</v>
      </c>
      <c r="U20" s="15">
        <f t="shared" si="3"/>
        <v>0</v>
      </c>
      <c r="V20" s="16">
        <f t="shared" si="4"/>
        <v>0</v>
      </c>
    </row>
    <row r="21" spans="1:22" ht="19.5" customHeight="1">
      <c r="A21" s="86">
        <f>'出来高検収書(6～9ヶ月)'!A21</f>
        <v>0</v>
      </c>
      <c r="B21" s="108">
        <f>'出来高検収書(6～9ヶ月)'!B21</f>
        <v>0</v>
      </c>
      <c r="C21" s="109">
        <f>'出来高検収書(6～9ヶ月)'!C21</f>
        <v>0</v>
      </c>
      <c r="D21" s="110">
        <f>'出来高検収書(6～9ヶ月)'!D21</f>
        <v>0</v>
      </c>
      <c r="E21" s="193">
        <f>'出来高検収書(6～9ヶ月)'!E21</f>
        <v>0</v>
      </c>
      <c r="F21" s="79">
        <f>'出来高検収書(6～9ヶ月)'!F21</f>
        <v>0</v>
      </c>
      <c r="G21" s="79">
        <f>'出来高検収書(6～9ヶ月)'!G21</f>
        <v>0</v>
      </c>
      <c r="H21" s="227">
        <f>E21*G21</f>
        <v>0</v>
      </c>
      <c r="I21" s="228">
        <f>'出来高検収書(6～9ヶ月)'!U21</f>
        <v>0</v>
      </c>
      <c r="J21" s="190">
        <f>'出来高検収書(6～9ヶ月)'!V21</f>
        <v>0</v>
      </c>
      <c r="K21" s="229"/>
      <c r="L21" s="191">
        <f>K21*G21</f>
        <v>0</v>
      </c>
      <c r="M21" s="89"/>
      <c r="N21" s="191">
        <f>M21*G21</f>
        <v>0</v>
      </c>
      <c r="O21" s="89"/>
      <c r="P21" s="191">
        <f>O21*G21</f>
        <v>0</v>
      </c>
      <c r="Q21" s="89"/>
      <c r="R21" s="190">
        <f t="shared" si="0"/>
        <v>0</v>
      </c>
      <c r="S21" s="15">
        <f>K21+M21+O21+Q21+'出来高検収書(6～9ヶ月)'!S21</f>
        <v>0</v>
      </c>
      <c r="T21" s="16">
        <f>L21+N21+P21+R21+'出来高検収書(6～9ヶ月)'!T21</f>
        <v>0</v>
      </c>
      <c r="U21" s="15">
        <f t="shared" si="3"/>
        <v>0</v>
      </c>
      <c r="V21" s="16">
        <f t="shared" si="4"/>
        <v>0</v>
      </c>
    </row>
    <row r="22" spans="1:22" ht="19.5" customHeight="1">
      <c r="A22" s="86">
        <f>'出来高検収書(6～9ヶ月)'!A22</f>
        <v>0</v>
      </c>
      <c r="B22" s="108">
        <f>'出来高検収書(6～9ヶ月)'!B22</f>
        <v>0</v>
      </c>
      <c r="C22" s="109">
        <f>'出来高検収書(6～9ヶ月)'!C22</f>
        <v>0</v>
      </c>
      <c r="D22" s="110">
        <f>'出来高検収書(6～9ヶ月)'!D22</f>
        <v>0</v>
      </c>
      <c r="E22" s="193">
        <f>'出来高検収書(6～9ヶ月)'!E22</f>
        <v>0</v>
      </c>
      <c r="F22" s="79">
        <f>'出来高検収書(6～9ヶ月)'!F22</f>
        <v>0</v>
      </c>
      <c r="G22" s="79">
        <f>'出来高検収書(6～9ヶ月)'!G22</f>
        <v>0</v>
      </c>
      <c r="H22" s="227">
        <f>E22*G22</f>
        <v>0</v>
      </c>
      <c r="I22" s="228">
        <f>'出来高検収書(6～9ヶ月)'!U22</f>
        <v>0</v>
      </c>
      <c r="J22" s="190">
        <f>'出来高検収書(6～9ヶ月)'!V22</f>
        <v>0</v>
      </c>
      <c r="K22" s="229"/>
      <c r="L22" s="191">
        <f>K22*G22</f>
        <v>0</v>
      </c>
      <c r="M22" s="89"/>
      <c r="N22" s="191">
        <f>M22*G22</f>
        <v>0</v>
      </c>
      <c r="O22" s="89"/>
      <c r="P22" s="191">
        <f>O22*G22</f>
        <v>0</v>
      </c>
      <c r="Q22" s="89"/>
      <c r="R22" s="190">
        <f t="shared" si="0"/>
        <v>0</v>
      </c>
      <c r="S22" s="15">
        <f>K22+M22+O22+Q22+'出来高検収書(6～9ヶ月)'!S22</f>
        <v>0</v>
      </c>
      <c r="T22" s="16">
        <f>L22+N22+P22+R22+'出来高検収書(6～9ヶ月)'!T22</f>
        <v>0</v>
      </c>
      <c r="U22" s="15">
        <f t="shared" si="3"/>
        <v>0</v>
      </c>
      <c r="V22" s="16">
        <f t="shared" si="4"/>
        <v>0</v>
      </c>
    </row>
    <row r="23" spans="1:22" ht="19.5" customHeight="1">
      <c r="A23" s="86"/>
      <c r="B23" s="153" t="s">
        <v>36</v>
      </c>
      <c r="C23" s="154"/>
      <c r="D23" s="155"/>
      <c r="E23" s="83"/>
      <c r="F23" s="79"/>
      <c r="G23" s="79"/>
      <c r="H23" s="227">
        <f>SUM(H6:H22)</f>
        <v>0</v>
      </c>
      <c r="I23" s="228"/>
      <c r="J23" s="190">
        <f>SUM(J6:J22)</f>
        <v>0</v>
      </c>
      <c r="K23" s="229"/>
      <c r="L23" s="191">
        <f>SUM(L6:L22)</f>
        <v>0</v>
      </c>
      <c r="M23" s="83"/>
      <c r="N23" s="191">
        <f>SUM(N6:N22)</f>
        <v>0</v>
      </c>
      <c r="O23" s="83"/>
      <c r="P23" s="191">
        <f>SUM(P6:P22)</f>
        <v>0</v>
      </c>
      <c r="Q23" s="83"/>
      <c r="R23" s="190">
        <f>SUM(R6:R22)</f>
        <v>0</v>
      </c>
      <c r="S23" s="15">
        <f>SUM(S6:S22)</f>
        <v>0</v>
      </c>
      <c r="T23" s="16">
        <f>SUM(T6:T22)</f>
        <v>0</v>
      </c>
      <c r="U23" s="15"/>
      <c r="V23" s="16">
        <f t="shared" si="4"/>
        <v>0</v>
      </c>
    </row>
    <row r="24" spans="1:22" ht="19.5" customHeight="1">
      <c r="A24" s="86"/>
      <c r="B24" s="108"/>
      <c r="C24" s="109"/>
      <c r="D24" s="110"/>
      <c r="E24" s="83"/>
      <c r="F24" s="79"/>
      <c r="G24" s="79"/>
      <c r="H24" s="227"/>
      <c r="I24" s="228"/>
      <c r="J24" s="190"/>
      <c r="K24" s="229"/>
      <c r="L24" s="191"/>
      <c r="M24" s="89"/>
      <c r="N24" s="191"/>
      <c r="O24" s="89"/>
      <c r="P24" s="191"/>
      <c r="Q24" s="89"/>
      <c r="R24" s="190"/>
      <c r="S24" s="15"/>
      <c r="T24" s="16"/>
      <c r="U24" s="15"/>
      <c r="V24" s="16"/>
    </row>
    <row r="25" spans="1:22" ht="20.25" customHeight="1" thickBot="1">
      <c r="A25" s="39"/>
      <c r="B25" s="156" t="s">
        <v>37</v>
      </c>
      <c r="C25" s="157"/>
      <c r="D25" s="158"/>
      <c r="E25" s="18"/>
      <c r="F25" s="20"/>
      <c r="G25" s="20"/>
      <c r="H25" s="230">
        <f>H23+H59+H89</f>
        <v>0</v>
      </c>
      <c r="I25" s="231"/>
      <c r="J25" s="232">
        <f>J23+J59+J89</f>
        <v>0</v>
      </c>
      <c r="K25" s="22"/>
      <c r="L25" s="195">
        <f>L23+L59+L89</f>
        <v>0</v>
      </c>
      <c r="M25" s="24"/>
      <c r="N25" s="195">
        <f>N23+N59+N89</f>
        <v>0</v>
      </c>
      <c r="O25" s="24"/>
      <c r="P25" s="195">
        <f>P23+P59+P89</f>
        <v>0</v>
      </c>
      <c r="Q25" s="24"/>
      <c r="R25" s="195">
        <f>R23+R59+R89</f>
        <v>0</v>
      </c>
      <c r="S25" s="196"/>
      <c r="T25" s="197">
        <f>T23+T59+T89</f>
        <v>0</v>
      </c>
      <c r="U25" s="198"/>
      <c r="V25" s="27">
        <f t="shared" si="4"/>
        <v>0</v>
      </c>
    </row>
    <row r="26" spans="1:22" ht="20.25" customHeight="1" thickTop="1">
      <c r="A26" s="47"/>
      <c r="B26" s="66"/>
      <c r="C26" s="48"/>
      <c r="D26" s="49"/>
      <c r="E26" s="50"/>
      <c r="F26" s="34" t="s">
        <v>20</v>
      </c>
      <c r="G26" s="261" t="s">
        <v>21</v>
      </c>
      <c r="H26" s="262"/>
      <c r="I26" s="262"/>
      <c r="J26" s="263"/>
      <c r="K26" s="233">
        <f>L25</f>
        <v>0</v>
      </c>
      <c r="L26" s="234"/>
      <c r="M26" s="235">
        <f>N25</f>
        <v>0</v>
      </c>
      <c r="N26" s="234"/>
      <c r="O26" s="235">
        <f>P25</f>
        <v>0</v>
      </c>
      <c r="P26" s="234"/>
      <c r="Q26" s="235">
        <f>R25</f>
        <v>0</v>
      </c>
      <c r="R26" s="234"/>
      <c r="S26" s="69"/>
      <c r="T26" s="199"/>
      <c r="U26" s="200"/>
      <c r="V26" s="201"/>
    </row>
    <row r="27" spans="1:22" ht="20.25" customHeight="1">
      <c r="A27" s="51"/>
      <c r="B27" s="43"/>
      <c r="C27" s="44"/>
      <c r="D27" s="44"/>
      <c r="E27" s="52"/>
      <c r="F27" s="35" t="s">
        <v>22</v>
      </c>
      <c r="G27" s="264" t="s">
        <v>23</v>
      </c>
      <c r="H27" s="265"/>
      <c r="I27" s="265"/>
      <c r="J27" s="266"/>
      <c r="K27" s="236">
        <f>K26+'出来高検収書(6～9ヶ月)'!Q27</f>
        <v>0</v>
      </c>
      <c r="L27" s="237"/>
      <c r="M27" s="238">
        <f>K27+M26</f>
        <v>0</v>
      </c>
      <c r="N27" s="237"/>
      <c r="O27" s="238">
        <f>M27+O26</f>
        <v>0</v>
      </c>
      <c r="P27" s="237"/>
      <c r="Q27" s="238">
        <f>O27+Q26</f>
        <v>0</v>
      </c>
      <c r="R27" s="237"/>
      <c r="S27" s="70"/>
      <c r="T27" s="71"/>
      <c r="U27" s="202"/>
      <c r="V27" s="203"/>
    </row>
    <row r="28" spans="1:22" ht="20.25" customHeight="1">
      <c r="A28" s="53"/>
      <c r="B28" s="45"/>
      <c r="C28" s="45"/>
      <c r="D28" s="46"/>
      <c r="E28" s="54"/>
      <c r="F28" s="35" t="s">
        <v>24</v>
      </c>
      <c r="G28" s="264" t="s">
        <v>25</v>
      </c>
      <c r="H28" s="265"/>
      <c r="I28" s="265"/>
      <c r="J28" s="266"/>
      <c r="K28" s="236">
        <f>K26</f>
        <v>0</v>
      </c>
      <c r="L28" s="237"/>
      <c r="M28" s="238">
        <f>M26</f>
        <v>0</v>
      </c>
      <c r="N28" s="237"/>
      <c r="O28" s="238">
        <f>O26</f>
        <v>0</v>
      </c>
      <c r="P28" s="237"/>
      <c r="Q28" s="238">
        <f>Q26</f>
        <v>0</v>
      </c>
      <c r="R28" s="237"/>
      <c r="S28" s="70"/>
      <c r="T28" s="71"/>
      <c r="U28" s="202"/>
      <c r="V28" s="203"/>
    </row>
    <row r="29" spans="1:22" ht="20.25" customHeight="1" thickBot="1">
      <c r="A29" s="55"/>
      <c r="B29" s="62"/>
      <c r="C29" s="56"/>
      <c r="D29" s="57"/>
      <c r="E29" s="58"/>
      <c r="F29" s="41" t="s">
        <v>26</v>
      </c>
      <c r="G29" s="267" t="s">
        <v>27</v>
      </c>
      <c r="H29" s="268"/>
      <c r="I29" s="268"/>
      <c r="J29" s="269"/>
      <c r="K29" s="239">
        <f>K27</f>
        <v>0</v>
      </c>
      <c r="L29" s="240"/>
      <c r="M29" s="241">
        <f>M27</f>
        <v>0</v>
      </c>
      <c r="N29" s="240"/>
      <c r="O29" s="241">
        <f>O27</f>
        <v>0</v>
      </c>
      <c r="P29" s="240"/>
      <c r="Q29" s="241">
        <f>Q27</f>
        <v>0</v>
      </c>
      <c r="R29" s="240"/>
      <c r="S29" s="72"/>
      <c r="T29" s="73"/>
      <c r="U29" s="204"/>
      <c r="V29" s="205"/>
    </row>
    <row r="30" spans="5:8" ht="12">
      <c r="E30" s="28"/>
      <c r="F30" s="36"/>
      <c r="G30" s="28"/>
      <c r="H30" s="28"/>
    </row>
    <row r="31" spans="1:20" ht="30" customHeight="1" thickBot="1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</row>
    <row r="32" spans="1:22" ht="24.75" customHeight="1">
      <c r="A32" s="65" t="s">
        <v>3</v>
      </c>
      <c r="B32" s="65"/>
      <c r="C32" s="123">
        <f>C2</f>
        <v>0</v>
      </c>
      <c r="D32" s="123"/>
      <c r="E32" s="123"/>
      <c r="F32" s="123"/>
      <c r="G32" s="123"/>
      <c r="H32" s="123"/>
      <c r="I32" s="114" t="s">
        <v>4</v>
      </c>
      <c r="J32" s="115"/>
      <c r="K32" s="124">
        <f>K2</f>
        <v>0</v>
      </c>
      <c r="L32" s="125"/>
      <c r="M32" s="67"/>
      <c r="N32" s="44"/>
      <c r="Q32" s="121"/>
      <c r="R32" s="145"/>
      <c r="S32" s="112" t="s">
        <v>5</v>
      </c>
      <c r="T32" s="113"/>
      <c r="U32" s="94"/>
      <c r="V32" s="92"/>
    </row>
    <row r="33" spans="1:22" ht="24.75" customHeight="1" thickBot="1">
      <c r="A33" s="40" t="s">
        <v>6</v>
      </c>
      <c r="B33" s="40"/>
      <c r="C33" s="141">
        <f>C3</f>
        <v>0</v>
      </c>
      <c r="D33" s="141"/>
      <c r="E33" s="141"/>
      <c r="F33" s="141"/>
      <c r="G33" s="141"/>
      <c r="H33" s="141"/>
      <c r="I33" s="120" t="s">
        <v>7</v>
      </c>
      <c r="J33" s="120"/>
      <c r="K33" s="123">
        <f>K3</f>
        <v>0</v>
      </c>
      <c r="L33" s="123"/>
      <c r="M33" s="123"/>
      <c r="N33" s="123"/>
      <c r="Q33" s="118"/>
      <c r="R33" s="160"/>
      <c r="S33" s="126" t="s">
        <v>8</v>
      </c>
      <c r="T33" s="127"/>
      <c r="U33" s="95"/>
      <c r="V33" s="93"/>
    </row>
    <row r="34" spans="1:22" ht="20.25" customHeight="1">
      <c r="A34" s="128" t="s">
        <v>33</v>
      </c>
      <c r="B34" s="129"/>
      <c r="C34" s="130"/>
      <c r="D34" s="130"/>
      <c r="E34" s="130"/>
      <c r="F34" s="130"/>
      <c r="G34" s="130"/>
      <c r="H34" s="168"/>
      <c r="I34" s="169" t="s">
        <v>40</v>
      </c>
      <c r="J34" s="170"/>
      <c r="K34" s="134" t="s">
        <v>9</v>
      </c>
      <c r="L34" s="135"/>
      <c r="M34" s="134" t="s">
        <v>9</v>
      </c>
      <c r="N34" s="135"/>
      <c r="O34" s="138" t="s">
        <v>9</v>
      </c>
      <c r="P34" s="139"/>
      <c r="Q34" s="134" t="s">
        <v>9</v>
      </c>
      <c r="R34" s="140"/>
      <c r="S34" s="136" t="s">
        <v>10</v>
      </c>
      <c r="T34" s="137"/>
      <c r="U34" s="159" t="s">
        <v>38</v>
      </c>
      <c r="V34" s="137"/>
    </row>
    <row r="35" spans="1:22" ht="26.25" customHeight="1">
      <c r="A35" s="38" t="s">
        <v>31</v>
      </c>
      <c r="B35" s="142" t="s">
        <v>32</v>
      </c>
      <c r="C35" s="143"/>
      <c r="D35" s="144"/>
      <c r="E35" s="2" t="s">
        <v>0</v>
      </c>
      <c r="F35" s="33" t="s">
        <v>11</v>
      </c>
      <c r="G35" s="3" t="s">
        <v>1</v>
      </c>
      <c r="H35" s="105" t="s">
        <v>12</v>
      </c>
      <c r="I35" s="107" t="s">
        <v>0</v>
      </c>
      <c r="J35" s="106" t="s">
        <v>12</v>
      </c>
      <c r="K35" s="7" t="s">
        <v>0</v>
      </c>
      <c r="L35" s="8" t="s">
        <v>12</v>
      </c>
      <c r="M35" s="7" t="s">
        <v>0</v>
      </c>
      <c r="N35" s="8" t="s">
        <v>12</v>
      </c>
      <c r="O35" s="7" t="s">
        <v>0</v>
      </c>
      <c r="P35" s="8" t="s">
        <v>12</v>
      </c>
      <c r="Q35" s="9" t="s">
        <v>0</v>
      </c>
      <c r="R35" s="10" t="s">
        <v>12</v>
      </c>
      <c r="S35" s="7" t="s">
        <v>0</v>
      </c>
      <c r="T35" s="11" t="s">
        <v>12</v>
      </c>
      <c r="U35" s="7" t="s">
        <v>0</v>
      </c>
      <c r="V35" s="11" t="s">
        <v>12</v>
      </c>
    </row>
    <row r="36" spans="1:22" ht="19.5" customHeight="1">
      <c r="A36" s="76">
        <f>'出来高検収書(6～9ヶ月)'!A36</f>
        <v>0</v>
      </c>
      <c r="B36" s="149">
        <f>'出来高検収書(6～9ヶ月)'!B36</f>
        <v>0</v>
      </c>
      <c r="C36" s="150">
        <f>'出来高検収書(6～9ヶ月)'!C36</f>
        <v>0</v>
      </c>
      <c r="D36" s="151">
        <f>'出来高検収書(6～9ヶ月)'!D36</f>
        <v>0</v>
      </c>
      <c r="E36" s="77">
        <f>'出来高検収書(6～9ヶ月)'!E36</f>
        <v>0</v>
      </c>
      <c r="F36" s="79">
        <f>'出来高検収書(6～9ヶ月)'!F36</f>
        <v>0</v>
      </c>
      <c r="G36" s="79">
        <f>'出来高検収書(6～9ヶ月)'!G36</f>
        <v>0</v>
      </c>
      <c r="H36" s="227">
        <f>E36*G36</f>
        <v>0</v>
      </c>
      <c r="I36" s="242">
        <f>'出来高検収書(6～9ヶ月)'!U36</f>
        <v>0</v>
      </c>
      <c r="J36" s="190">
        <f>'出来高検収書(6～9ヶ月)'!V36</f>
        <v>0</v>
      </c>
      <c r="K36" s="89"/>
      <c r="L36" s="191">
        <f>K36*G36</f>
        <v>0</v>
      </c>
      <c r="M36" s="89"/>
      <c r="N36" s="191">
        <f>G36*M36</f>
        <v>0</v>
      </c>
      <c r="O36" s="89"/>
      <c r="P36" s="191">
        <f>G36*O36</f>
        <v>0</v>
      </c>
      <c r="Q36" s="89"/>
      <c r="R36" s="192">
        <f aca="true" t="shared" si="7" ref="R36:R58">G36*Q36</f>
        <v>0</v>
      </c>
      <c r="S36" s="15">
        <f>K36+M36+O36+Q36+'出来高検収書(6～9ヶ月)'!S36</f>
        <v>0</v>
      </c>
      <c r="T36" s="14">
        <f>L36+N36+P36+R36+'出来高検収書(6～9ヶ月)'!T36</f>
        <v>0</v>
      </c>
      <c r="U36" s="15">
        <f aca="true" t="shared" si="8" ref="U36:U58">IF(AND(E36&lt;&gt;0,E36-S36=0),"0",E36-S36)</f>
        <v>0</v>
      </c>
      <c r="V36" s="16">
        <f aca="true" t="shared" si="9" ref="V36:V59">IF(AND(H36&lt;&gt;0,H36-T36=0),"0",H36-T36)</f>
        <v>0</v>
      </c>
    </row>
    <row r="37" spans="1:22" ht="19.5" customHeight="1">
      <c r="A37" s="76">
        <f>'出来高検収書(6～9ヶ月)'!A37</f>
        <v>0</v>
      </c>
      <c r="B37" s="108">
        <f>'出来高検収書(6～9ヶ月)'!B37</f>
        <v>0</v>
      </c>
      <c r="C37" s="109">
        <f>'出来高検収書(6～9ヶ月)'!C37</f>
        <v>0</v>
      </c>
      <c r="D37" s="110">
        <f>'出来高検収書(6～9ヶ月)'!D37</f>
        <v>0</v>
      </c>
      <c r="E37" s="77">
        <f>'出来高検収書(6～9ヶ月)'!E37</f>
        <v>0</v>
      </c>
      <c r="F37" s="79">
        <f>'出来高検収書(6～9ヶ月)'!F37</f>
        <v>0</v>
      </c>
      <c r="G37" s="79">
        <f>'出来高検収書(6～9ヶ月)'!G37</f>
        <v>0</v>
      </c>
      <c r="H37" s="227">
        <f aca="true" t="shared" si="10" ref="H37:H58">E37*G37</f>
        <v>0</v>
      </c>
      <c r="I37" s="228">
        <f>'出来高検収書(6～9ヶ月)'!U37</f>
        <v>0</v>
      </c>
      <c r="J37" s="190">
        <f>'出来高検収書(6～9ヶ月)'!V37</f>
        <v>0</v>
      </c>
      <c r="K37" s="89"/>
      <c r="L37" s="191">
        <f aca="true" t="shared" si="11" ref="L37:L58">K37*G37</f>
        <v>0</v>
      </c>
      <c r="M37" s="89"/>
      <c r="N37" s="191">
        <f aca="true" t="shared" si="12" ref="N37:N58">G37*M37</f>
        <v>0</v>
      </c>
      <c r="O37" s="89"/>
      <c r="P37" s="191">
        <f aca="true" t="shared" si="13" ref="P37:P58">G37*O37</f>
        <v>0</v>
      </c>
      <c r="Q37" s="89"/>
      <c r="R37" s="190">
        <f t="shared" si="7"/>
        <v>0</v>
      </c>
      <c r="S37" s="15">
        <f>K37+M37+O37+Q37+'出来高検収書(6～9ヶ月)'!S37</f>
        <v>0</v>
      </c>
      <c r="T37" s="16">
        <f>L37+N37+P37+R37+'出来高検収書(6～9ヶ月)'!T37</f>
        <v>0</v>
      </c>
      <c r="U37" s="15">
        <f t="shared" si="8"/>
        <v>0</v>
      </c>
      <c r="V37" s="16">
        <f t="shared" si="9"/>
        <v>0</v>
      </c>
    </row>
    <row r="38" spans="1:22" ht="19.5" customHeight="1">
      <c r="A38" s="76">
        <f>'出来高検収書(6～9ヶ月)'!A38</f>
        <v>0</v>
      </c>
      <c r="B38" s="108">
        <f>'出来高検収書(6～9ヶ月)'!B38</f>
        <v>0</v>
      </c>
      <c r="C38" s="109">
        <f>'出来高検収書(6～9ヶ月)'!C38</f>
        <v>0</v>
      </c>
      <c r="D38" s="110">
        <f>'出来高検収書(6～9ヶ月)'!D38</f>
        <v>0</v>
      </c>
      <c r="E38" s="77">
        <f>'出来高検収書(6～9ヶ月)'!E38</f>
        <v>0</v>
      </c>
      <c r="F38" s="79">
        <f>'出来高検収書(6～9ヶ月)'!F38</f>
        <v>0</v>
      </c>
      <c r="G38" s="79">
        <f>'出来高検収書(6～9ヶ月)'!G38</f>
        <v>0</v>
      </c>
      <c r="H38" s="227">
        <f t="shared" si="10"/>
        <v>0</v>
      </c>
      <c r="I38" s="228">
        <f>'出来高検収書(6～9ヶ月)'!U38</f>
        <v>0</v>
      </c>
      <c r="J38" s="190">
        <f>'出来高検収書(6～9ヶ月)'!V38</f>
        <v>0</v>
      </c>
      <c r="K38" s="89"/>
      <c r="L38" s="191">
        <f t="shared" si="11"/>
        <v>0</v>
      </c>
      <c r="M38" s="89"/>
      <c r="N38" s="191">
        <f t="shared" si="12"/>
        <v>0</v>
      </c>
      <c r="O38" s="89"/>
      <c r="P38" s="191">
        <f t="shared" si="13"/>
        <v>0</v>
      </c>
      <c r="Q38" s="89"/>
      <c r="R38" s="190">
        <f t="shared" si="7"/>
        <v>0</v>
      </c>
      <c r="S38" s="15">
        <f>K38+M38+O38+Q38+'出来高検収書(6～9ヶ月)'!S38</f>
        <v>0</v>
      </c>
      <c r="T38" s="16">
        <f>L38+N38+P38+R38+'出来高検収書(6～9ヶ月)'!T38</f>
        <v>0</v>
      </c>
      <c r="U38" s="15">
        <f t="shared" si="8"/>
        <v>0</v>
      </c>
      <c r="V38" s="16">
        <f t="shared" si="9"/>
        <v>0</v>
      </c>
    </row>
    <row r="39" spans="1:22" ht="19.5" customHeight="1">
      <c r="A39" s="76">
        <f>'出来高検収書(6～9ヶ月)'!A39</f>
        <v>0</v>
      </c>
      <c r="B39" s="108">
        <f>'出来高検収書(6～9ヶ月)'!B39</f>
        <v>0</v>
      </c>
      <c r="C39" s="109">
        <f>'出来高検収書(6～9ヶ月)'!C39</f>
        <v>0</v>
      </c>
      <c r="D39" s="110">
        <f>'出来高検収書(6～9ヶ月)'!D39</f>
        <v>0</v>
      </c>
      <c r="E39" s="77">
        <f>'出来高検収書(6～9ヶ月)'!E39</f>
        <v>0</v>
      </c>
      <c r="F39" s="79">
        <f>'出来高検収書(6～9ヶ月)'!F39</f>
        <v>0</v>
      </c>
      <c r="G39" s="79">
        <f>'出来高検収書(6～9ヶ月)'!G39</f>
        <v>0</v>
      </c>
      <c r="H39" s="227">
        <f t="shared" si="10"/>
        <v>0</v>
      </c>
      <c r="I39" s="228">
        <f>'出来高検収書(6～9ヶ月)'!U39</f>
        <v>0</v>
      </c>
      <c r="J39" s="190">
        <f>'出来高検収書(6～9ヶ月)'!V39</f>
        <v>0</v>
      </c>
      <c r="K39" s="89"/>
      <c r="L39" s="191">
        <f t="shared" si="11"/>
        <v>0</v>
      </c>
      <c r="M39" s="89"/>
      <c r="N39" s="191">
        <f t="shared" si="12"/>
        <v>0</v>
      </c>
      <c r="O39" s="89"/>
      <c r="P39" s="191">
        <f t="shared" si="13"/>
        <v>0</v>
      </c>
      <c r="Q39" s="89"/>
      <c r="R39" s="190">
        <f t="shared" si="7"/>
        <v>0</v>
      </c>
      <c r="S39" s="15">
        <f>K39+M39+O39+Q39+'出来高検収書(6～9ヶ月)'!S39</f>
        <v>0</v>
      </c>
      <c r="T39" s="16">
        <f>L39+N39+P39+R39+'出来高検収書(6～9ヶ月)'!T39</f>
        <v>0</v>
      </c>
      <c r="U39" s="15">
        <f t="shared" si="8"/>
        <v>0</v>
      </c>
      <c r="V39" s="16">
        <f t="shared" si="9"/>
        <v>0</v>
      </c>
    </row>
    <row r="40" spans="1:22" ht="19.5" customHeight="1">
      <c r="A40" s="76">
        <f>'出来高検収書(6～9ヶ月)'!A40</f>
        <v>0</v>
      </c>
      <c r="B40" s="108">
        <f>'出来高検収書(6～9ヶ月)'!B40</f>
        <v>0</v>
      </c>
      <c r="C40" s="109">
        <f>'出来高検収書(6～9ヶ月)'!C40</f>
        <v>0</v>
      </c>
      <c r="D40" s="110">
        <f>'出来高検収書(6～9ヶ月)'!D40</f>
        <v>0</v>
      </c>
      <c r="E40" s="77">
        <f>'出来高検収書(6～9ヶ月)'!E40</f>
        <v>0</v>
      </c>
      <c r="F40" s="79">
        <f>'出来高検収書(6～9ヶ月)'!F40</f>
        <v>0</v>
      </c>
      <c r="G40" s="79">
        <f>'出来高検収書(6～9ヶ月)'!G40</f>
        <v>0</v>
      </c>
      <c r="H40" s="227">
        <f t="shared" si="10"/>
        <v>0</v>
      </c>
      <c r="I40" s="228">
        <f>'出来高検収書(6～9ヶ月)'!U40</f>
        <v>0</v>
      </c>
      <c r="J40" s="190">
        <f>'出来高検収書(6～9ヶ月)'!V40</f>
        <v>0</v>
      </c>
      <c r="K40" s="89"/>
      <c r="L40" s="191">
        <f t="shared" si="11"/>
        <v>0</v>
      </c>
      <c r="M40" s="89"/>
      <c r="N40" s="191">
        <f t="shared" si="12"/>
        <v>0</v>
      </c>
      <c r="O40" s="89"/>
      <c r="P40" s="191">
        <f t="shared" si="13"/>
        <v>0</v>
      </c>
      <c r="Q40" s="89"/>
      <c r="R40" s="190">
        <f t="shared" si="7"/>
        <v>0</v>
      </c>
      <c r="S40" s="15">
        <f>K40+M40+O40+Q40+'出来高検収書(6～9ヶ月)'!S40</f>
        <v>0</v>
      </c>
      <c r="T40" s="16">
        <f>L40+N40+P40+R40+'出来高検収書(6～9ヶ月)'!T40</f>
        <v>0</v>
      </c>
      <c r="U40" s="15">
        <f t="shared" si="8"/>
        <v>0</v>
      </c>
      <c r="V40" s="16">
        <f t="shared" si="9"/>
        <v>0</v>
      </c>
    </row>
    <row r="41" spans="1:22" ht="19.5" customHeight="1">
      <c r="A41" s="76">
        <f>'出来高検収書(6～9ヶ月)'!A41</f>
        <v>0</v>
      </c>
      <c r="B41" s="108">
        <f>'出来高検収書(6～9ヶ月)'!B41</f>
        <v>0</v>
      </c>
      <c r="C41" s="109">
        <f>'出来高検収書(6～9ヶ月)'!C41</f>
        <v>0</v>
      </c>
      <c r="D41" s="110">
        <f>'出来高検収書(6～9ヶ月)'!D41</f>
        <v>0</v>
      </c>
      <c r="E41" s="77">
        <f>'出来高検収書(6～9ヶ月)'!E41</f>
        <v>0</v>
      </c>
      <c r="F41" s="79">
        <f>'出来高検収書(6～9ヶ月)'!F41</f>
        <v>0</v>
      </c>
      <c r="G41" s="79">
        <f>'出来高検収書(6～9ヶ月)'!G41</f>
        <v>0</v>
      </c>
      <c r="H41" s="227">
        <f t="shared" si="10"/>
        <v>0</v>
      </c>
      <c r="I41" s="228">
        <f>'出来高検収書(6～9ヶ月)'!U41</f>
        <v>0</v>
      </c>
      <c r="J41" s="190">
        <f>'出来高検収書(6～9ヶ月)'!V41</f>
        <v>0</v>
      </c>
      <c r="K41" s="89"/>
      <c r="L41" s="191">
        <f t="shared" si="11"/>
        <v>0</v>
      </c>
      <c r="M41" s="89"/>
      <c r="N41" s="191">
        <f t="shared" si="12"/>
        <v>0</v>
      </c>
      <c r="O41" s="89"/>
      <c r="P41" s="191">
        <f t="shared" si="13"/>
        <v>0</v>
      </c>
      <c r="Q41" s="89"/>
      <c r="R41" s="190">
        <f t="shared" si="7"/>
        <v>0</v>
      </c>
      <c r="S41" s="15">
        <f>K41+M41+O41+Q41+'出来高検収書(6～9ヶ月)'!S41</f>
        <v>0</v>
      </c>
      <c r="T41" s="16">
        <f>L41+N41+P41+R41+'出来高検収書(6～9ヶ月)'!T41</f>
        <v>0</v>
      </c>
      <c r="U41" s="15">
        <f t="shared" si="8"/>
        <v>0</v>
      </c>
      <c r="V41" s="16">
        <f t="shared" si="9"/>
        <v>0</v>
      </c>
    </row>
    <row r="42" spans="1:22" ht="19.5" customHeight="1">
      <c r="A42" s="76">
        <f>'出来高検収書(6～9ヶ月)'!A42</f>
        <v>0</v>
      </c>
      <c r="B42" s="108">
        <f>'出来高検収書(6～9ヶ月)'!B42</f>
        <v>0</v>
      </c>
      <c r="C42" s="109">
        <f>'出来高検収書(6～9ヶ月)'!C42</f>
        <v>0</v>
      </c>
      <c r="D42" s="110">
        <f>'出来高検収書(6～9ヶ月)'!D42</f>
        <v>0</v>
      </c>
      <c r="E42" s="77">
        <f>'出来高検収書(6～9ヶ月)'!E42</f>
        <v>0</v>
      </c>
      <c r="F42" s="79">
        <f>'出来高検収書(6～9ヶ月)'!F42</f>
        <v>0</v>
      </c>
      <c r="G42" s="79">
        <f>'出来高検収書(6～9ヶ月)'!G42</f>
        <v>0</v>
      </c>
      <c r="H42" s="227">
        <f t="shared" si="10"/>
        <v>0</v>
      </c>
      <c r="I42" s="228">
        <f>'出来高検収書(6～9ヶ月)'!U42</f>
        <v>0</v>
      </c>
      <c r="J42" s="190">
        <f>'出来高検収書(6～9ヶ月)'!V42</f>
        <v>0</v>
      </c>
      <c r="K42" s="89"/>
      <c r="L42" s="191">
        <f t="shared" si="11"/>
        <v>0</v>
      </c>
      <c r="M42" s="89"/>
      <c r="N42" s="191">
        <f t="shared" si="12"/>
        <v>0</v>
      </c>
      <c r="O42" s="89"/>
      <c r="P42" s="191">
        <f t="shared" si="13"/>
        <v>0</v>
      </c>
      <c r="Q42" s="89"/>
      <c r="R42" s="190">
        <f t="shared" si="7"/>
        <v>0</v>
      </c>
      <c r="S42" s="15">
        <f>K42+M42+O42+Q42+'出来高検収書(6～9ヶ月)'!S42</f>
        <v>0</v>
      </c>
      <c r="T42" s="16">
        <f>L42+N42+P42+R42+'出来高検収書(6～9ヶ月)'!T42</f>
        <v>0</v>
      </c>
      <c r="U42" s="15">
        <f t="shared" si="8"/>
        <v>0</v>
      </c>
      <c r="V42" s="16">
        <f t="shared" si="9"/>
        <v>0</v>
      </c>
    </row>
    <row r="43" spans="1:22" ht="19.5" customHeight="1">
      <c r="A43" s="76">
        <f>'出来高検収書(6～9ヶ月)'!A43</f>
        <v>0</v>
      </c>
      <c r="B43" s="108">
        <f>'出来高検収書(6～9ヶ月)'!B43</f>
        <v>0</v>
      </c>
      <c r="C43" s="109">
        <f>'出来高検収書(6～9ヶ月)'!C43</f>
        <v>0</v>
      </c>
      <c r="D43" s="110">
        <f>'出来高検収書(6～9ヶ月)'!D43</f>
        <v>0</v>
      </c>
      <c r="E43" s="83">
        <f>'出来高検収書(6～9ヶ月)'!E43</f>
        <v>0</v>
      </c>
      <c r="F43" s="79">
        <f>'出来高検収書(6～9ヶ月)'!F43</f>
        <v>0</v>
      </c>
      <c r="G43" s="79">
        <f>'出来高検収書(6～9ヶ月)'!G43</f>
        <v>0</v>
      </c>
      <c r="H43" s="227">
        <f t="shared" si="10"/>
        <v>0</v>
      </c>
      <c r="I43" s="228">
        <f>'出来高検収書(6～9ヶ月)'!U43</f>
        <v>0</v>
      </c>
      <c r="J43" s="190">
        <f>'出来高検収書(6～9ヶ月)'!V43</f>
        <v>0</v>
      </c>
      <c r="K43" s="89"/>
      <c r="L43" s="191">
        <f t="shared" si="11"/>
        <v>0</v>
      </c>
      <c r="M43" s="89"/>
      <c r="N43" s="191">
        <f t="shared" si="12"/>
        <v>0</v>
      </c>
      <c r="O43" s="89"/>
      <c r="P43" s="191">
        <f t="shared" si="13"/>
        <v>0</v>
      </c>
      <c r="Q43" s="89"/>
      <c r="R43" s="190">
        <f t="shared" si="7"/>
        <v>0</v>
      </c>
      <c r="S43" s="15">
        <f>K43+M43+O43+Q43+'出来高検収書(6～9ヶ月)'!S43</f>
        <v>0</v>
      </c>
      <c r="T43" s="16">
        <f>L43+N43+P43+R43+'出来高検収書(6～9ヶ月)'!T43</f>
        <v>0</v>
      </c>
      <c r="U43" s="15">
        <f t="shared" si="8"/>
        <v>0</v>
      </c>
      <c r="V43" s="16">
        <f t="shared" si="9"/>
        <v>0</v>
      </c>
    </row>
    <row r="44" spans="1:22" ht="19.5" customHeight="1">
      <c r="A44" s="76">
        <f>'出来高検収書(6～9ヶ月)'!A44</f>
        <v>0</v>
      </c>
      <c r="B44" s="108">
        <f>'出来高検収書(6～9ヶ月)'!B44</f>
        <v>0</v>
      </c>
      <c r="C44" s="109">
        <f>'出来高検収書(6～9ヶ月)'!C44</f>
        <v>0</v>
      </c>
      <c r="D44" s="110">
        <f>'出来高検収書(6～9ヶ月)'!D44</f>
        <v>0</v>
      </c>
      <c r="E44" s="83">
        <f>'出来高検収書(6～9ヶ月)'!E44</f>
        <v>0</v>
      </c>
      <c r="F44" s="79">
        <f>'出来高検収書(6～9ヶ月)'!F44</f>
        <v>0</v>
      </c>
      <c r="G44" s="79">
        <f>'出来高検収書(6～9ヶ月)'!G44</f>
        <v>0</v>
      </c>
      <c r="H44" s="227">
        <f t="shared" si="10"/>
        <v>0</v>
      </c>
      <c r="I44" s="228">
        <f>'出来高検収書(6～9ヶ月)'!U44</f>
        <v>0</v>
      </c>
      <c r="J44" s="190">
        <f>'出来高検収書(6～9ヶ月)'!V44</f>
        <v>0</v>
      </c>
      <c r="K44" s="89"/>
      <c r="L44" s="191">
        <f t="shared" si="11"/>
        <v>0</v>
      </c>
      <c r="M44" s="89"/>
      <c r="N44" s="191">
        <f t="shared" si="12"/>
        <v>0</v>
      </c>
      <c r="O44" s="89"/>
      <c r="P44" s="191">
        <f t="shared" si="13"/>
        <v>0</v>
      </c>
      <c r="Q44" s="89"/>
      <c r="R44" s="190">
        <f t="shared" si="7"/>
        <v>0</v>
      </c>
      <c r="S44" s="15">
        <f>K44+M44+O44+Q44+'出来高検収書(6～9ヶ月)'!S44</f>
        <v>0</v>
      </c>
      <c r="T44" s="16">
        <f>L44+N44+P44+R44+'出来高検収書(6～9ヶ月)'!T44</f>
        <v>0</v>
      </c>
      <c r="U44" s="15">
        <f t="shared" si="8"/>
        <v>0</v>
      </c>
      <c r="V44" s="16">
        <f t="shared" si="9"/>
        <v>0</v>
      </c>
    </row>
    <row r="45" spans="1:22" ht="19.5" customHeight="1">
      <c r="A45" s="76">
        <f>'出来高検収書(6～9ヶ月)'!A45</f>
        <v>0</v>
      </c>
      <c r="B45" s="108">
        <f>'出来高検収書(6～9ヶ月)'!B45</f>
        <v>0</v>
      </c>
      <c r="C45" s="109">
        <f>'出来高検収書(6～9ヶ月)'!C45</f>
        <v>0</v>
      </c>
      <c r="D45" s="110">
        <f>'出来高検収書(6～9ヶ月)'!D45</f>
        <v>0</v>
      </c>
      <c r="E45" s="83">
        <f>'出来高検収書(6～9ヶ月)'!E45</f>
        <v>0</v>
      </c>
      <c r="F45" s="79">
        <f>'出来高検収書(6～9ヶ月)'!F45</f>
        <v>0</v>
      </c>
      <c r="G45" s="79">
        <f>'出来高検収書(6～9ヶ月)'!G45</f>
        <v>0</v>
      </c>
      <c r="H45" s="227">
        <f t="shared" si="10"/>
        <v>0</v>
      </c>
      <c r="I45" s="228">
        <f>'出来高検収書(6～9ヶ月)'!U45</f>
        <v>0</v>
      </c>
      <c r="J45" s="190">
        <f>'出来高検収書(6～9ヶ月)'!V45</f>
        <v>0</v>
      </c>
      <c r="K45" s="89"/>
      <c r="L45" s="191">
        <f t="shared" si="11"/>
        <v>0</v>
      </c>
      <c r="M45" s="89"/>
      <c r="N45" s="191">
        <f t="shared" si="12"/>
        <v>0</v>
      </c>
      <c r="O45" s="89"/>
      <c r="P45" s="191">
        <f t="shared" si="13"/>
        <v>0</v>
      </c>
      <c r="Q45" s="89"/>
      <c r="R45" s="190">
        <f t="shared" si="7"/>
        <v>0</v>
      </c>
      <c r="S45" s="15">
        <f>K45+M45+O45+Q45+'出来高検収書(6～9ヶ月)'!S45</f>
        <v>0</v>
      </c>
      <c r="T45" s="16">
        <f>L45+N45+P45+R45+'出来高検収書(6～9ヶ月)'!T45</f>
        <v>0</v>
      </c>
      <c r="U45" s="15">
        <f t="shared" si="8"/>
        <v>0</v>
      </c>
      <c r="V45" s="16">
        <f t="shared" si="9"/>
        <v>0</v>
      </c>
    </row>
    <row r="46" spans="1:22" ht="19.5" customHeight="1">
      <c r="A46" s="76">
        <f>'出来高検収書(6～9ヶ月)'!A46</f>
        <v>0</v>
      </c>
      <c r="B46" s="108">
        <f>'出来高検収書(6～9ヶ月)'!B46</f>
        <v>0</v>
      </c>
      <c r="C46" s="109">
        <f>'出来高検収書(6～9ヶ月)'!C46</f>
        <v>0</v>
      </c>
      <c r="D46" s="110">
        <f>'出来高検収書(6～9ヶ月)'!D46</f>
        <v>0</v>
      </c>
      <c r="E46" s="83">
        <f>'出来高検収書(6～9ヶ月)'!E46</f>
        <v>0</v>
      </c>
      <c r="F46" s="79">
        <f>'出来高検収書(6～9ヶ月)'!F46</f>
        <v>0</v>
      </c>
      <c r="G46" s="79">
        <f>'出来高検収書(6～9ヶ月)'!G46</f>
        <v>0</v>
      </c>
      <c r="H46" s="227">
        <f t="shared" si="10"/>
        <v>0</v>
      </c>
      <c r="I46" s="228">
        <f>'出来高検収書(6～9ヶ月)'!U46</f>
        <v>0</v>
      </c>
      <c r="J46" s="190">
        <f>'出来高検収書(6～9ヶ月)'!V46</f>
        <v>0</v>
      </c>
      <c r="K46" s="89"/>
      <c r="L46" s="191">
        <f t="shared" si="11"/>
        <v>0</v>
      </c>
      <c r="M46" s="89"/>
      <c r="N46" s="191">
        <f t="shared" si="12"/>
        <v>0</v>
      </c>
      <c r="O46" s="89"/>
      <c r="P46" s="191">
        <f t="shared" si="13"/>
        <v>0</v>
      </c>
      <c r="Q46" s="89"/>
      <c r="R46" s="190">
        <f t="shared" si="7"/>
        <v>0</v>
      </c>
      <c r="S46" s="15">
        <f>K46+M46+O46+Q46+'出来高検収書(6～9ヶ月)'!S46</f>
        <v>0</v>
      </c>
      <c r="T46" s="16">
        <f>L46+N46+P46+R46+'出来高検収書(6～9ヶ月)'!T46</f>
        <v>0</v>
      </c>
      <c r="U46" s="15">
        <f t="shared" si="8"/>
        <v>0</v>
      </c>
      <c r="V46" s="16">
        <f t="shared" si="9"/>
        <v>0</v>
      </c>
    </row>
    <row r="47" spans="1:22" ht="19.5" customHeight="1">
      <c r="A47" s="76">
        <f>'出来高検収書(6～9ヶ月)'!A47</f>
        <v>0</v>
      </c>
      <c r="B47" s="108">
        <f>'出来高検収書(6～9ヶ月)'!B47</f>
        <v>0</v>
      </c>
      <c r="C47" s="109">
        <f>'出来高検収書(6～9ヶ月)'!C47</f>
        <v>0</v>
      </c>
      <c r="D47" s="110">
        <f>'出来高検収書(6～9ヶ月)'!D47</f>
        <v>0</v>
      </c>
      <c r="E47" s="83">
        <f>'出来高検収書(6～9ヶ月)'!E47</f>
        <v>0</v>
      </c>
      <c r="F47" s="79">
        <f>'出来高検収書(6～9ヶ月)'!F47</f>
        <v>0</v>
      </c>
      <c r="G47" s="79">
        <f>'出来高検収書(6～9ヶ月)'!G47</f>
        <v>0</v>
      </c>
      <c r="H47" s="227">
        <f t="shared" si="10"/>
        <v>0</v>
      </c>
      <c r="I47" s="228">
        <f>'出来高検収書(6～9ヶ月)'!U47</f>
        <v>0</v>
      </c>
      <c r="J47" s="190">
        <f>'出来高検収書(6～9ヶ月)'!V47</f>
        <v>0</v>
      </c>
      <c r="K47" s="89"/>
      <c r="L47" s="191">
        <f t="shared" si="11"/>
        <v>0</v>
      </c>
      <c r="M47" s="89"/>
      <c r="N47" s="191">
        <f t="shared" si="12"/>
        <v>0</v>
      </c>
      <c r="O47" s="89"/>
      <c r="P47" s="191">
        <f t="shared" si="13"/>
        <v>0</v>
      </c>
      <c r="Q47" s="89"/>
      <c r="R47" s="190">
        <f t="shared" si="7"/>
        <v>0</v>
      </c>
      <c r="S47" s="15">
        <f>K47+M47+O47+Q47+'出来高検収書(6～9ヶ月)'!S47</f>
        <v>0</v>
      </c>
      <c r="T47" s="16">
        <f>L47+N47+P47+R47+'出来高検収書(6～9ヶ月)'!T47</f>
        <v>0</v>
      </c>
      <c r="U47" s="15">
        <f t="shared" si="8"/>
        <v>0</v>
      </c>
      <c r="V47" s="16">
        <f t="shared" si="9"/>
        <v>0</v>
      </c>
    </row>
    <row r="48" spans="1:22" ht="19.5" customHeight="1">
      <c r="A48" s="76">
        <f>'出来高検収書(6～9ヶ月)'!A48</f>
        <v>0</v>
      </c>
      <c r="B48" s="108">
        <f>'出来高検収書(6～9ヶ月)'!B48</f>
        <v>0</v>
      </c>
      <c r="C48" s="109">
        <f>'出来高検収書(6～9ヶ月)'!C48</f>
        <v>0</v>
      </c>
      <c r="D48" s="110">
        <f>'出来高検収書(6～9ヶ月)'!D48</f>
        <v>0</v>
      </c>
      <c r="E48" s="83">
        <f>'出来高検収書(6～9ヶ月)'!E48</f>
        <v>0</v>
      </c>
      <c r="F48" s="79">
        <f>'出来高検収書(6～9ヶ月)'!F48</f>
        <v>0</v>
      </c>
      <c r="G48" s="79">
        <f>'出来高検収書(6～9ヶ月)'!G48</f>
        <v>0</v>
      </c>
      <c r="H48" s="227">
        <f t="shared" si="10"/>
        <v>0</v>
      </c>
      <c r="I48" s="228">
        <f>'出来高検収書(6～9ヶ月)'!U48</f>
        <v>0</v>
      </c>
      <c r="J48" s="190">
        <f>'出来高検収書(6～9ヶ月)'!V48</f>
        <v>0</v>
      </c>
      <c r="K48" s="89"/>
      <c r="L48" s="191">
        <f t="shared" si="11"/>
        <v>0</v>
      </c>
      <c r="M48" s="89"/>
      <c r="N48" s="191">
        <f t="shared" si="12"/>
        <v>0</v>
      </c>
      <c r="O48" s="89"/>
      <c r="P48" s="191">
        <f t="shared" si="13"/>
        <v>0</v>
      </c>
      <c r="Q48" s="89"/>
      <c r="R48" s="190">
        <f t="shared" si="7"/>
        <v>0</v>
      </c>
      <c r="S48" s="15">
        <f>K48+M48+O48+Q48+'出来高検収書(6～9ヶ月)'!S48</f>
        <v>0</v>
      </c>
      <c r="T48" s="16">
        <f>L48+N48+P48+R48+'出来高検収書(6～9ヶ月)'!T48</f>
        <v>0</v>
      </c>
      <c r="U48" s="15">
        <f t="shared" si="8"/>
        <v>0</v>
      </c>
      <c r="V48" s="16">
        <f t="shared" si="9"/>
        <v>0</v>
      </c>
    </row>
    <row r="49" spans="1:22" ht="19.5" customHeight="1">
      <c r="A49" s="76">
        <f>'出来高検収書(6～9ヶ月)'!A49</f>
        <v>0</v>
      </c>
      <c r="B49" s="108">
        <f>'出来高検収書(6～9ヶ月)'!B49</f>
        <v>0</v>
      </c>
      <c r="C49" s="109">
        <f>'出来高検収書(6～9ヶ月)'!C49</f>
        <v>0</v>
      </c>
      <c r="D49" s="110">
        <f>'出来高検収書(6～9ヶ月)'!D49</f>
        <v>0</v>
      </c>
      <c r="E49" s="83">
        <f>'出来高検収書(6～9ヶ月)'!E49</f>
        <v>0</v>
      </c>
      <c r="F49" s="79">
        <f>'出来高検収書(6～9ヶ月)'!F49</f>
        <v>0</v>
      </c>
      <c r="G49" s="79">
        <f>'出来高検収書(6～9ヶ月)'!G49</f>
        <v>0</v>
      </c>
      <c r="H49" s="227">
        <f t="shared" si="10"/>
        <v>0</v>
      </c>
      <c r="I49" s="228">
        <f>'出来高検収書(6～9ヶ月)'!U49</f>
        <v>0</v>
      </c>
      <c r="J49" s="190">
        <f>'出来高検収書(6～9ヶ月)'!V49</f>
        <v>0</v>
      </c>
      <c r="K49" s="89"/>
      <c r="L49" s="191">
        <f t="shared" si="11"/>
        <v>0</v>
      </c>
      <c r="M49" s="89"/>
      <c r="N49" s="191">
        <f t="shared" si="12"/>
        <v>0</v>
      </c>
      <c r="O49" s="89"/>
      <c r="P49" s="191">
        <f t="shared" si="13"/>
        <v>0</v>
      </c>
      <c r="Q49" s="89"/>
      <c r="R49" s="190">
        <f t="shared" si="7"/>
        <v>0</v>
      </c>
      <c r="S49" s="15">
        <f>K49+M49+O49+Q49+'出来高検収書(6～9ヶ月)'!S49</f>
        <v>0</v>
      </c>
      <c r="T49" s="16">
        <f>L49+N49+P49+R49+'出来高検収書(6～9ヶ月)'!T49</f>
        <v>0</v>
      </c>
      <c r="U49" s="15">
        <f t="shared" si="8"/>
        <v>0</v>
      </c>
      <c r="V49" s="16">
        <f t="shared" si="9"/>
        <v>0</v>
      </c>
    </row>
    <row r="50" spans="1:22" ht="19.5" customHeight="1">
      <c r="A50" s="76">
        <f>'出来高検収書(6～9ヶ月)'!A50</f>
        <v>0</v>
      </c>
      <c r="B50" s="108">
        <f>'出来高検収書(6～9ヶ月)'!B50</f>
        <v>0</v>
      </c>
      <c r="C50" s="109">
        <f>'出来高検収書(6～9ヶ月)'!C50</f>
        <v>0</v>
      </c>
      <c r="D50" s="110">
        <f>'出来高検収書(6～9ヶ月)'!D50</f>
        <v>0</v>
      </c>
      <c r="E50" s="83">
        <f>'出来高検収書(6～9ヶ月)'!E50</f>
        <v>0</v>
      </c>
      <c r="F50" s="79">
        <f>'出来高検収書(6～9ヶ月)'!F50</f>
        <v>0</v>
      </c>
      <c r="G50" s="79">
        <f>'出来高検収書(6～9ヶ月)'!G50</f>
        <v>0</v>
      </c>
      <c r="H50" s="227">
        <f t="shared" si="10"/>
        <v>0</v>
      </c>
      <c r="I50" s="228">
        <f>'出来高検収書(6～9ヶ月)'!U50</f>
        <v>0</v>
      </c>
      <c r="J50" s="190">
        <f>'出来高検収書(6～9ヶ月)'!V50</f>
        <v>0</v>
      </c>
      <c r="K50" s="89"/>
      <c r="L50" s="191">
        <f t="shared" si="11"/>
        <v>0</v>
      </c>
      <c r="M50" s="89"/>
      <c r="N50" s="191">
        <f t="shared" si="12"/>
        <v>0</v>
      </c>
      <c r="O50" s="89"/>
      <c r="P50" s="191">
        <f t="shared" si="13"/>
        <v>0</v>
      </c>
      <c r="Q50" s="89"/>
      <c r="R50" s="190">
        <f t="shared" si="7"/>
        <v>0</v>
      </c>
      <c r="S50" s="15">
        <f>K50+M50+O50+Q50+'出来高検収書(6～9ヶ月)'!S50</f>
        <v>0</v>
      </c>
      <c r="T50" s="16">
        <f>L50+N50+P50+R50+'出来高検収書(6～9ヶ月)'!T50</f>
        <v>0</v>
      </c>
      <c r="U50" s="15">
        <f t="shared" si="8"/>
        <v>0</v>
      </c>
      <c r="V50" s="16">
        <f t="shared" si="9"/>
        <v>0</v>
      </c>
    </row>
    <row r="51" spans="1:22" ht="19.5" customHeight="1">
      <c r="A51" s="76">
        <f>'出来高検収書(6～9ヶ月)'!A51</f>
        <v>0</v>
      </c>
      <c r="B51" s="108">
        <f>'出来高検収書(6～9ヶ月)'!B51</f>
        <v>0</v>
      </c>
      <c r="C51" s="109">
        <f>'出来高検収書(6～9ヶ月)'!C51</f>
        <v>0</v>
      </c>
      <c r="D51" s="110">
        <f>'出来高検収書(6～9ヶ月)'!D51</f>
        <v>0</v>
      </c>
      <c r="E51" s="83">
        <f>'出来高検収書(6～9ヶ月)'!E51</f>
        <v>0</v>
      </c>
      <c r="F51" s="79">
        <f>'出来高検収書(6～9ヶ月)'!F51</f>
        <v>0</v>
      </c>
      <c r="G51" s="79">
        <f>'出来高検収書(6～9ヶ月)'!G51</f>
        <v>0</v>
      </c>
      <c r="H51" s="227">
        <f t="shared" si="10"/>
        <v>0</v>
      </c>
      <c r="I51" s="228">
        <f>'出来高検収書(6～9ヶ月)'!U51</f>
        <v>0</v>
      </c>
      <c r="J51" s="190">
        <f>'出来高検収書(6～9ヶ月)'!V51</f>
        <v>0</v>
      </c>
      <c r="K51" s="89"/>
      <c r="L51" s="191">
        <f t="shared" si="11"/>
        <v>0</v>
      </c>
      <c r="M51" s="89"/>
      <c r="N51" s="191">
        <f t="shared" si="12"/>
        <v>0</v>
      </c>
      <c r="O51" s="89"/>
      <c r="P51" s="191">
        <f t="shared" si="13"/>
        <v>0</v>
      </c>
      <c r="Q51" s="89"/>
      <c r="R51" s="190">
        <f t="shared" si="7"/>
        <v>0</v>
      </c>
      <c r="S51" s="15">
        <f>K51+M51+O51+Q51+'出来高検収書(6～9ヶ月)'!S51</f>
        <v>0</v>
      </c>
      <c r="T51" s="16">
        <f>L51+N51+P51+R51+'出来高検収書(6～9ヶ月)'!T51</f>
        <v>0</v>
      </c>
      <c r="U51" s="15">
        <f t="shared" si="8"/>
        <v>0</v>
      </c>
      <c r="V51" s="16">
        <f t="shared" si="9"/>
        <v>0</v>
      </c>
    </row>
    <row r="52" spans="1:22" ht="19.5" customHeight="1">
      <c r="A52" s="76">
        <f>'出来高検収書(6～9ヶ月)'!A52</f>
        <v>0</v>
      </c>
      <c r="B52" s="108">
        <f>'出来高検収書(6～9ヶ月)'!B52</f>
        <v>0</v>
      </c>
      <c r="C52" s="109">
        <f>'出来高検収書(6～9ヶ月)'!C52</f>
        <v>0</v>
      </c>
      <c r="D52" s="110">
        <f>'出来高検収書(6～9ヶ月)'!D52</f>
        <v>0</v>
      </c>
      <c r="E52" s="83">
        <f>'出来高検収書(6～9ヶ月)'!E52</f>
        <v>0</v>
      </c>
      <c r="F52" s="79">
        <f>'出来高検収書(6～9ヶ月)'!F52</f>
        <v>0</v>
      </c>
      <c r="G52" s="79">
        <f>'出来高検収書(6～9ヶ月)'!G52</f>
        <v>0</v>
      </c>
      <c r="H52" s="227">
        <f t="shared" si="10"/>
        <v>0</v>
      </c>
      <c r="I52" s="228">
        <f>'出来高検収書(6～9ヶ月)'!U52</f>
        <v>0</v>
      </c>
      <c r="J52" s="190">
        <f>'出来高検収書(6～9ヶ月)'!V52</f>
        <v>0</v>
      </c>
      <c r="K52" s="89"/>
      <c r="L52" s="191">
        <f t="shared" si="11"/>
        <v>0</v>
      </c>
      <c r="M52" s="89"/>
      <c r="N52" s="191">
        <f t="shared" si="12"/>
        <v>0</v>
      </c>
      <c r="O52" s="89"/>
      <c r="P52" s="191">
        <f t="shared" si="13"/>
        <v>0</v>
      </c>
      <c r="Q52" s="89"/>
      <c r="R52" s="190">
        <f t="shared" si="7"/>
        <v>0</v>
      </c>
      <c r="S52" s="15">
        <f>K52+M52+O52+Q52+'出来高検収書(6～9ヶ月)'!S52</f>
        <v>0</v>
      </c>
      <c r="T52" s="16">
        <f>L52+N52+P52+R52+'出来高検収書(6～9ヶ月)'!T52</f>
        <v>0</v>
      </c>
      <c r="U52" s="15">
        <f t="shared" si="8"/>
        <v>0</v>
      </c>
      <c r="V52" s="16">
        <f t="shared" si="9"/>
        <v>0</v>
      </c>
    </row>
    <row r="53" spans="1:22" ht="19.5" customHeight="1">
      <c r="A53" s="76">
        <f>'出来高検収書(6～9ヶ月)'!A53</f>
        <v>0</v>
      </c>
      <c r="B53" s="108">
        <f>'出来高検収書(6～9ヶ月)'!B53</f>
        <v>0</v>
      </c>
      <c r="C53" s="109">
        <f>'出来高検収書(6～9ヶ月)'!C53</f>
        <v>0</v>
      </c>
      <c r="D53" s="110">
        <f>'出来高検収書(6～9ヶ月)'!D53</f>
        <v>0</v>
      </c>
      <c r="E53" s="83">
        <f>'出来高検収書(6～9ヶ月)'!E53</f>
        <v>0</v>
      </c>
      <c r="F53" s="79">
        <f>'出来高検収書(6～9ヶ月)'!F53</f>
        <v>0</v>
      </c>
      <c r="G53" s="79">
        <f>'出来高検収書(6～9ヶ月)'!G53</f>
        <v>0</v>
      </c>
      <c r="H53" s="227">
        <f t="shared" si="10"/>
        <v>0</v>
      </c>
      <c r="I53" s="228">
        <f>'出来高検収書(6～9ヶ月)'!U53</f>
        <v>0</v>
      </c>
      <c r="J53" s="190">
        <f>'出来高検収書(6～9ヶ月)'!V53</f>
        <v>0</v>
      </c>
      <c r="K53" s="89"/>
      <c r="L53" s="191">
        <f t="shared" si="11"/>
        <v>0</v>
      </c>
      <c r="M53" s="89"/>
      <c r="N53" s="191">
        <f t="shared" si="12"/>
        <v>0</v>
      </c>
      <c r="O53" s="89"/>
      <c r="P53" s="191">
        <f t="shared" si="13"/>
        <v>0</v>
      </c>
      <c r="Q53" s="89"/>
      <c r="R53" s="190">
        <f t="shared" si="7"/>
        <v>0</v>
      </c>
      <c r="S53" s="15">
        <f>K53+M53+O53+Q53+'出来高検収書(6～9ヶ月)'!S53</f>
        <v>0</v>
      </c>
      <c r="T53" s="16">
        <f>L53+N53+P53+R53+'出来高検収書(6～9ヶ月)'!T53</f>
        <v>0</v>
      </c>
      <c r="U53" s="15">
        <f t="shared" si="8"/>
        <v>0</v>
      </c>
      <c r="V53" s="16">
        <f t="shared" si="9"/>
        <v>0</v>
      </c>
    </row>
    <row r="54" spans="1:22" ht="19.5" customHeight="1">
      <c r="A54" s="76">
        <f>'出来高検収書(6～9ヶ月)'!A54</f>
        <v>0</v>
      </c>
      <c r="B54" s="108">
        <f>'出来高検収書(6～9ヶ月)'!B54</f>
        <v>0</v>
      </c>
      <c r="C54" s="109">
        <f>'出来高検収書(6～9ヶ月)'!C54</f>
        <v>0</v>
      </c>
      <c r="D54" s="110">
        <f>'出来高検収書(6～9ヶ月)'!D54</f>
        <v>0</v>
      </c>
      <c r="E54" s="83">
        <f>'出来高検収書(6～9ヶ月)'!E54</f>
        <v>0</v>
      </c>
      <c r="F54" s="79">
        <f>'出来高検収書(6～9ヶ月)'!F54</f>
        <v>0</v>
      </c>
      <c r="G54" s="79">
        <f>'出来高検収書(6～9ヶ月)'!G54</f>
        <v>0</v>
      </c>
      <c r="H54" s="227">
        <f t="shared" si="10"/>
        <v>0</v>
      </c>
      <c r="I54" s="228">
        <f>'出来高検収書(6～9ヶ月)'!U54</f>
        <v>0</v>
      </c>
      <c r="J54" s="190">
        <f>'出来高検収書(6～9ヶ月)'!V54</f>
        <v>0</v>
      </c>
      <c r="K54" s="89"/>
      <c r="L54" s="191">
        <f t="shared" si="11"/>
        <v>0</v>
      </c>
      <c r="M54" s="89"/>
      <c r="N54" s="191">
        <f t="shared" si="12"/>
        <v>0</v>
      </c>
      <c r="O54" s="89"/>
      <c r="P54" s="191">
        <f t="shared" si="13"/>
        <v>0</v>
      </c>
      <c r="Q54" s="89"/>
      <c r="R54" s="190">
        <f t="shared" si="7"/>
        <v>0</v>
      </c>
      <c r="S54" s="15">
        <f>K54+M54+O54+Q54+'出来高検収書(6～9ヶ月)'!S54</f>
        <v>0</v>
      </c>
      <c r="T54" s="16">
        <f>L54+N54+P54+R54+'出来高検収書(6～9ヶ月)'!T54</f>
        <v>0</v>
      </c>
      <c r="U54" s="15">
        <f t="shared" si="8"/>
        <v>0</v>
      </c>
      <c r="V54" s="16">
        <f t="shared" si="9"/>
        <v>0</v>
      </c>
    </row>
    <row r="55" spans="1:22" ht="19.5" customHeight="1">
      <c r="A55" s="76">
        <f>'出来高検収書(6～9ヶ月)'!A55</f>
        <v>0</v>
      </c>
      <c r="B55" s="108">
        <f>'出来高検収書(6～9ヶ月)'!B55</f>
        <v>0</v>
      </c>
      <c r="C55" s="109">
        <f>'出来高検収書(6～9ヶ月)'!C55</f>
        <v>0</v>
      </c>
      <c r="D55" s="110">
        <f>'出来高検収書(6～9ヶ月)'!D55</f>
        <v>0</v>
      </c>
      <c r="E55" s="77">
        <f>'出来高検収書(6～9ヶ月)'!E55</f>
        <v>0</v>
      </c>
      <c r="F55" s="79">
        <f>'出来高検収書(6～9ヶ月)'!F55</f>
        <v>0</v>
      </c>
      <c r="G55" s="79">
        <f>'出来高検収書(6～9ヶ月)'!G55</f>
        <v>0</v>
      </c>
      <c r="H55" s="227">
        <f t="shared" si="10"/>
        <v>0</v>
      </c>
      <c r="I55" s="243">
        <f>'出来高検収書(6～9ヶ月)'!U55</f>
        <v>0</v>
      </c>
      <c r="J55" s="244">
        <f>'出来高検収書(6～9ヶ月)'!V55</f>
        <v>0</v>
      </c>
      <c r="K55" s="83"/>
      <c r="L55" s="191">
        <f t="shared" si="11"/>
        <v>0</v>
      </c>
      <c r="M55" s="89"/>
      <c r="N55" s="191">
        <f t="shared" si="12"/>
        <v>0</v>
      </c>
      <c r="O55" s="89"/>
      <c r="P55" s="191">
        <f t="shared" si="13"/>
        <v>0</v>
      </c>
      <c r="Q55" s="89"/>
      <c r="R55" s="190">
        <f t="shared" si="7"/>
        <v>0</v>
      </c>
      <c r="S55" s="15">
        <f>K55+M55+O55+Q55+'出来高検収書(6～9ヶ月)'!S55</f>
        <v>0</v>
      </c>
      <c r="T55" s="90">
        <f>L55+N55+P55+R55+'出来高検収書(6～9ヶ月)'!T55</f>
        <v>0</v>
      </c>
      <c r="U55" s="91">
        <f t="shared" si="8"/>
        <v>0</v>
      </c>
      <c r="V55" s="16">
        <f t="shared" si="9"/>
        <v>0</v>
      </c>
    </row>
    <row r="56" spans="1:22" ht="19.5" customHeight="1">
      <c r="A56" s="76">
        <f>'出来高検収書(6～9ヶ月)'!A56</f>
        <v>0</v>
      </c>
      <c r="B56" s="108">
        <f>'出来高検収書(6～9ヶ月)'!B56</f>
        <v>0</v>
      </c>
      <c r="C56" s="109">
        <f>'出来高検収書(6～9ヶ月)'!C56</f>
        <v>0</v>
      </c>
      <c r="D56" s="110">
        <f>'出来高検収書(6～9ヶ月)'!D56</f>
        <v>0</v>
      </c>
      <c r="E56" s="77">
        <f>'出来高検収書(6～9ヶ月)'!E56</f>
        <v>0</v>
      </c>
      <c r="F56" s="79">
        <f>'出来高検収書(6～9ヶ月)'!F56</f>
        <v>0</v>
      </c>
      <c r="G56" s="79">
        <f>'出来高検収書(6～9ヶ月)'!G56</f>
        <v>0</v>
      </c>
      <c r="H56" s="227">
        <f t="shared" si="10"/>
        <v>0</v>
      </c>
      <c r="I56" s="245">
        <f>'出来高検収書(6～9ヶ月)'!U56</f>
        <v>0</v>
      </c>
      <c r="J56" s="246">
        <f>'出来高検収書(6～9ヶ月)'!V56</f>
        <v>0</v>
      </c>
      <c r="K56" s="83"/>
      <c r="L56" s="191">
        <f t="shared" si="11"/>
        <v>0</v>
      </c>
      <c r="M56" s="89"/>
      <c r="N56" s="191">
        <f t="shared" si="12"/>
        <v>0</v>
      </c>
      <c r="O56" s="89"/>
      <c r="P56" s="191">
        <f t="shared" si="13"/>
        <v>0</v>
      </c>
      <c r="Q56" s="89"/>
      <c r="R56" s="190">
        <f t="shared" si="7"/>
        <v>0</v>
      </c>
      <c r="S56" s="15">
        <f>K56+M56+O56+Q56+'出来高検収書(6～9ヶ月)'!S56</f>
        <v>0</v>
      </c>
      <c r="T56" s="16">
        <f>L56+N56+P56+R56+'出来高検収書(6～9ヶ月)'!T56</f>
        <v>0</v>
      </c>
      <c r="U56" s="212">
        <f t="shared" si="8"/>
        <v>0</v>
      </c>
      <c r="V56" s="16">
        <f t="shared" si="9"/>
        <v>0</v>
      </c>
    </row>
    <row r="57" spans="1:22" ht="19.5" customHeight="1">
      <c r="A57" s="86">
        <f>'出来高検収書(6～9ヶ月)'!A57</f>
        <v>0</v>
      </c>
      <c r="B57" s="108">
        <f>'出来高検収書(6～9ヶ月)'!B57</f>
        <v>0</v>
      </c>
      <c r="C57" s="109">
        <f>'出来高検収書(6～9ヶ月)'!C57</f>
        <v>0</v>
      </c>
      <c r="D57" s="110">
        <f>'出来高検収書(6～9ヶ月)'!D57</f>
        <v>0</v>
      </c>
      <c r="E57" s="85">
        <f>'出来高検収書(6～9ヶ月)'!E57</f>
        <v>0</v>
      </c>
      <c r="F57" s="79">
        <f>'出来高検収書(6～9ヶ月)'!F57</f>
        <v>0</v>
      </c>
      <c r="G57" s="79">
        <f>'出来高検収書(6～9ヶ月)'!G57</f>
        <v>0</v>
      </c>
      <c r="H57" s="227">
        <f t="shared" si="10"/>
        <v>0</v>
      </c>
      <c r="I57" s="228">
        <f>'出来高検収書(6～9ヶ月)'!U57</f>
        <v>0</v>
      </c>
      <c r="J57" s="190">
        <f>'出来高検収書(6～9ヶ月)'!V57</f>
        <v>0</v>
      </c>
      <c r="K57" s="83"/>
      <c r="L57" s="191">
        <f t="shared" si="11"/>
        <v>0</v>
      </c>
      <c r="M57" s="89"/>
      <c r="N57" s="191">
        <f t="shared" si="12"/>
        <v>0</v>
      </c>
      <c r="O57" s="89"/>
      <c r="P57" s="191">
        <f t="shared" si="13"/>
        <v>0</v>
      </c>
      <c r="Q57" s="89"/>
      <c r="R57" s="190">
        <f t="shared" si="7"/>
        <v>0</v>
      </c>
      <c r="S57" s="15">
        <f>K57+M57+O57+Q57+'出来高検収書(6～9ヶ月)'!S57</f>
        <v>0</v>
      </c>
      <c r="T57" s="16">
        <f>L57+N57+P57+R57+'出来高検収書(6～9ヶ月)'!T57</f>
        <v>0</v>
      </c>
      <c r="U57" s="15">
        <f t="shared" si="8"/>
        <v>0</v>
      </c>
      <c r="V57" s="16">
        <f t="shared" si="9"/>
        <v>0</v>
      </c>
    </row>
    <row r="58" spans="1:22" ht="19.5" customHeight="1">
      <c r="A58" s="76">
        <f>'出来高検収書(6～9ヶ月)'!A58</f>
        <v>0</v>
      </c>
      <c r="B58" s="108">
        <f>'出来高検収書(6～9ヶ月)'!B58</f>
        <v>0</v>
      </c>
      <c r="C58" s="109">
        <f>'出来高検収書(6～9ヶ月)'!C58</f>
        <v>0</v>
      </c>
      <c r="D58" s="110">
        <f>'出来高検収書(6～9ヶ月)'!D58</f>
        <v>0</v>
      </c>
      <c r="E58" s="77">
        <f>'出来高検収書(6～9ヶ月)'!E58</f>
        <v>0</v>
      </c>
      <c r="F58" s="79">
        <f>'出来高検収書(6～9ヶ月)'!F58</f>
        <v>0</v>
      </c>
      <c r="G58" s="79">
        <f>'出来高検収書(6～9ヶ月)'!G58</f>
        <v>0</v>
      </c>
      <c r="H58" s="227">
        <f t="shared" si="10"/>
        <v>0</v>
      </c>
      <c r="I58" s="228">
        <f>'出来高検収書(6～9ヶ月)'!U58</f>
        <v>0</v>
      </c>
      <c r="J58" s="190">
        <f>'出来高検収書(6～9ヶ月)'!V58</f>
        <v>0</v>
      </c>
      <c r="K58" s="83"/>
      <c r="L58" s="191">
        <f t="shared" si="11"/>
        <v>0</v>
      </c>
      <c r="M58" s="89"/>
      <c r="N58" s="191">
        <f t="shared" si="12"/>
        <v>0</v>
      </c>
      <c r="O58" s="89"/>
      <c r="P58" s="191">
        <f t="shared" si="13"/>
        <v>0</v>
      </c>
      <c r="Q58" s="89"/>
      <c r="R58" s="190">
        <f t="shared" si="7"/>
        <v>0</v>
      </c>
      <c r="S58" s="15">
        <f>K58+M58+O58+Q58+'出来高検収書(6～9ヶ月)'!S58</f>
        <v>0</v>
      </c>
      <c r="T58" s="16">
        <f>L58+N58+P58+R58+'出来高検収書(6～9ヶ月)'!T58</f>
        <v>0</v>
      </c>
      <c r="U58" s="15">
        <f t="shared" si="8"/>
        <v>0</v>
      </c>
      <c r="V58" s="16">
        <f t="shared" si="9"/>
        <v>0</v>
      </c>
    </row>
    <row r="59" spans="1:22" ht="20.25" customHeight="1" thickBot="1">
      <c r="A59" s="68"/>
      <c r="B59" s="116" t="s">
        <v>34</v>
      </c>
      <c r="C59" s="116"/>
      <c r="D59" s="117"/>
      <c r="E59" s="42"/>
      <c r="F59" s="213"/>
      <c r="G59" s="213"/>
      <c r="H59" s="247">
        <f>SUM(H36:H58)</f>
        <v>0</v>
      </c>
      <c r="I59" s="248"/>
      <c r="J59" s="214">
        <f>SUM(J36:J58)</f>
        <v>0</v>
      </c>
      <c r="K59" s="249"/>
      <c r="L59" s="216">
        <f>SUM(L36:L58)</f>
        <v>0</v>
      </c>
      <c r="M59" s="217"/>
      <c r="N59" s="216">
        <f>SUM(N36:N58)</f>
        <v>0</v>
      </c>
      <c r="O59" s="217"/>
      <c r="P59" s="216">
        <f>SUM(P36:P58)</f>
        <v>0</v>
      </c>
      <c r="Q59" s="217"/>
      <c r="R59" s="214">
        <f>SUM(R36:R58)</f>
        <v>0</v>
      </c>
      <c r="S59" s="218">
        <f>SUM(S36:S58)</f>
        <v>0</v>
      </c>
      <c r="T59" s="219">
        <f>SUM(T36:T58)</f>
        <v>0</v>
      </c>
      <c r="U59" s="220"/>
      <c r="V59" s="221">
        <f t="shared" si="9"/>
        <v>0</v>
      </c>
    </row>
    <row r="60" spans="5:8" ht="12" customHeight="1">
      <c r="E60" s="28"/>
      <c r="F60" s="36"/>
      <c r="G60" s="28"/>
      <c r="H60" s="28"/>
    </row>
    <row r="61" spans="1:20" ht="30" customHeight="1" thickBot="1">
      <c r="A61" s="1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</row>
    <row r="62" spans="1:22" ht="24.75" customHeight="1">
      <c r="A62" s="65" t="s">
        <v>3</v>
      </c>
      <c r="B62" s="65"/>
      <c r="C62" s="123">
        <f>C2</f>
        <v>0</v>
      </c>
      <c r="D62" s="123"/>
      <c r="E62" s="123"/>
      <c r="F62" s="123"/>
      <c r="G62" s="123"/>
      <c r="H62" s="123"/>
      <c r="I62" s="114" t="s">
        <v>4</v>
      </c>
      <c r="J62" s="115"/>
      <c r="K62" s="124">
        <f>K2</f>
        <v>0</v>
      </c>
      <c r="L62" s="125"/>
      <c r="M62" s="87"/>
      <c r="N62" s="88"/>
      <c r="S62" s="146" t="s">
        <v>5</v>
      </c>
      <c r="T62" s="147"/>
      <c r="U62" s="94"/>
      <c r="V62" s="92"/>
    </row>
    <row r="63" spans="1:22" ht="24.75" customHeight="1" thickBot="1">
      <c r="A63" s="40" t="s">
        <v>6</v>
      </c>
      <c r="B63" s="40"/>
      <c r="C63" s="141">
        <f>C3</f>
        <v>0</v>
      </c>
      <c r="D63" s="141"/>
      <c r="E63" s="141"/>
      <c r="F63" s="141"/>
      <c r="G63" s="141"/>
      <c r="H63" s="141"/>
      <c r="I63" s="120" t="s">
        <v>7</v>
      </c>
      <c r="J63" s="120"/>
      <c r="K63" s="141">
        <f>K3</f>
        <v>0</v>
      </c>
      <c r="L63" s="141"/>
      <c r="M63" s="141"/>
      <c r="N63" s="141"/>
      <c r="S63" s="165" t="s">
        <v>8</v>
      </c>
      <c r="T63" s="166"/>
      <c r="U63" s="95"/>
      <c r="V63" s="93"/>
    </row>
    <row r="64" spans="1:22" ht="20.25" customHeight="1">
      <c r="A64" s="128" t="s">
        <v>33</v>
      </c>
      <c r="B64" s="129"/>
      <c r="C64" s="130"/>
      <c r="D64" s="130"/>
      <c r="E64" s="130"/>
      <c r="F64" s="130"/>
      <c r="G64" s="130"/>
      <c r="H64" s="168"/>
      <c r="I64" s="169" t="s">
        <v>40</v>
      </c>
      <c r="J64" s="170"/>
      <c r="K64" s="161" t="s">
        <v>9</v>
      </c>
      <c r="L64" s="162"/>
      <c r="M64" s="161" t="s">
        <v>9</v>
      </c>
      <c r="N64" s="162"/>
      <c r="O64" s="161" t="s">
        <v>9</v>
      </c>
      <c r="P64" s="162"/>
      <c r="Q64" s="161" t="s">
        <v>9</v>
      </c>
      <c r="R64" s="167"/>
      <c r="S64" s="152" t="s">
        <v>10</v>
      </c>
      <c r="T64" s="137"/>
      <c r="U64" s="159" t="s">
        <v>38</v>
      </c>
      <c r="V64" s="137"/>
    </row>
    <row r="65" spans="1:22" ht="26.25" customHeight="1">
      <c r="A65" s="38" t="s">
        <v>31</v>
      </c>
      <c r="B65" s="142" t="s">
        <v>32</v>
      </c>
      <c r="C65" s="143"/>
      <c r="D65" s="144"/>
      <c r="E65" s="2" t="s">
        <v>0</v>
      </c>
      <c r="F65" s="33" t="s">
        <v>11</v>
      </c>
      <c r="G65" s="3" t="s">
        <v>1</v>
      </c>
      <c r="H65" s="105" t="s">
        <v>12</v>
      </c>
      <c r="I65" s="107" t="s">
        <v>0</v>
      </c>
      <c r="J65" s="106" t="s">
        <v>12</v>
      </c>
      <c r="K65" s="7" t="s">
        <v>0</v>
      </c>
      <c r="L65" s="8" t="s">
        <v>12</v>
      </c>
      <c r="M65" s="7" t="s">
        <v>0</v>
      </c>
      <c r="N65" s="8" t="s">
        <v>12</v>
      </c>
      <c r="O65" s="7" t="s">
        <v>0</v>
      </c>
      <c r="P65" s="8" t="s">
        <v>12</v>
      </c>
      <c r="Q65" s="9" t="s">
        <v>0</v>
      </c>
      <c r="R65" s="10" t="s">
        <v>12</v>
      </c>
      <c r="S65" s="7" t="s">
        <v>0</v>
      </c>
      <c r="T65" s="11" t="s">
        <v>12</v>
      </c>
      <c r="U65" s="7" t="s">
        <v>0</v>
      </c>
      <c r="V65" s="11" t="s">
        <v>12</v>
      </c>
    </row>
    <row r="66" spans="1:22" ht="19.5" customHeight="1">
      <c r="A66" s="76">
        <f>'出来高検収書(6～9ヶ月)'!A66</f>
        <v>0</v>
      </c>
      <c r="B66" s="149">
        <f>'出来高検収書(6～9ヶ月)'!B66</f>
        <v>0</v>
      </c>
      <c r="C66" s="150">
        <f>'出来高検収書(6～9ヶ月)'!C66</f>
        <v>0</v>
      </c>
      <c r="D66" s="151">
        <f>'出来高検収書(6～9ヶ月)'!D66</f>
        <v>0</v>
      </c>
      <c r="E66" s="77">
        <f>'出来高検収書(6～9ヶ月)'!E66</f>
        <v>0</v>
      </c>
      <c r="F66" s="79">
        <f>'出来高検収書(6～9ヶ月)'!F66</f>
        <v>0</v>
      </c>
      <c r="G66" s="79">
        <f>'出来高検収書(6～9ヶ月)'!G66</f>
        <v>0</v>
      </c>
      <c r="H66" s="227">
        <f aca="true" t="shared" si="14" ref="H66:H88">E66*G66</f>
        <v>0</v>
      </c>
      <c r="I66" s="242">
        <f>'出来高検収書(6～9ヶ月)'!U66</f>
        <v>0</v>
      </c>
      <c r="J66" s="190">
        <f>'出来高検収書(6～9ヶ月)'!V66</f>
        <v>0</v>
      </c>
      <c r="K66" s="89"/>
      <c r="L66" s="191">
        <f>G66*K66</f>
        <v>0</v>
      </c>
      <c r="M66" s="89"/>
      <c r="N66" s="191">
        <f>G66*M66</f>
        <v>0</v>
      </c>
      <c r="O66" s="89"/>
      <c r="P66" s="191">
        <f>G66*O66</f>
        <v>0</v>
      </c>
      <c r="Q66" s="89"/>
      <c r="R66" s="192">
        <f aca="true" t="shared" si="15" ref="R66:R88">G66*Q66</f>
        <v>0</v>
      </c>
      <c r="S66" s="15">
        <f>K66+M66+O66+Q66+'出来高検収書(6～9ヶ月)'!S66</f>
        <v>0</v>
      </c>
      <c r="T66" s="14">
        <f>L66+N66+P66+R66+'出来高検収書(6～9ヶ月)'!T66</f>
        <v>0</v>
      </c>
      <c r="U66" s="15">
        <f>IF(AND(E66&lt;&gt;0,E66-S66=0),"0",E66-S66)</f>
        <v>0</v>
      </c>
      <c r="V66" s="16">
        <f>IF(AND(H66&lt;&gt;0,H66-T66=0),"0",H66-T66)</f>
        <v>0</v>
      </c>
    </row>
    <row r="67" spans="1:22" ht="19.5" customHeight="1">
      <c r="A67" s="76">
        <f>'出来高検収書(6～9ヶ月)'!A67</f>
        <v>0</v>
      </c>
      <c r="B67" s="108">
        <f>'出来高検収書(6～9ヶ月)'!B67</f>
        <v>0</v>
      </c>
      <c r="C67" s="109">
        <f>'出来高検収書(6～9ヶ月)'!C67</f>
        <v>0</v>
      </c>
      <c r="D67" s="110">
        <f>'出来高検収書(6～9ヶ月)'!D67</f>
        <v>0</v>
      </c>
      <c r="E67" s="77">
        <f>'出来高検収書(6～9ヶ月)'!E67</f>
        <v>0</v>
      </c>
      <c r="F67" s="79">
        <f>'出来高検収書(6～9ヶ月)'!F67</f>
        <v>0</v>
      </c>
      <c r="G67" s="79">
        <f>'出来高検収書(6～9ヶ月)'!G67</f>
        <v>0</v>
      </c>
      <c r="H67" s="227">
        <f t="shared" si="14"/>
        <v>0</v>
      </c>
      <c r="I67" s="228">
        <f>'出来高検収書(6～9ヶ月)'!U67</f>
        <v>0</v>
      </c>
      <c r="J67" s="190">
        <f>'出来高検収書(6～9ヶ月)'!V67</f>
        <v>0</v>
      </c>
      <c r="K67" s="89"/>
      <c r="L67" s="191">
        <f aca="true" t="shared" si="16" ref="L67:L88">G67*K67</f>
        <v>0</v>
      </c>
      <c r="M67" s="89"/>
      <c r="N67" s="191">
        <f aca="true" t="shared" si="17" ref="N67:N88">G67*M67</f>
        <v>0</v>
      </c>
      <c r="O67" s="89"/>
      <c r="P67" s="191">
        <f aca="true" t="shared" si="18" ref="P67:P88">G67*O67</f>
        <v>0</v>
      </c>
      <c r="Q67" s="89"/>
      <c r="R67" s="190">
        <f t="shared" si="15"/>
        <v>0</v>
      </c>
      <c r="S67" s="15">
        <f>K67+M67+O67+Q67+'出来高検収書(6～9ヶ月)'!S67</f>
        <v>0</v>
      </c>
      <c r="T67" s="16">
        <f>L67+N67+P67+R67+'出来高検収書(6～9ヶ月)'!T67</f>
        <v>0</v>
      </c>
      <c r="U67" s="15">
        <f aca="true" t="shared" si="19" ref="U67:U88">IF(AND(E67&lt;&gt;0,E67-S67=0),"0",E67-S67)</f>
        <v>0</v>
      </c>
      <c r="V67" s="16">
        <f aca="true" t="shared" si="20" ref="V67:V89">IF(AND(H67&lt;&gt;0,H67-T67=0),"0",H67-T67)</f>
        <v>0</v>
      </c>
    </row>
    <row r="68" spans="1:22" ht="19.5" customHeight="1">
      <c r="A68" s="76">
        <f>'出来高検収書(6～9ヶ月)'!A68</f>
        <v>0</v>
      </c>
      <c r="B68" s="108">
        <f>'出来高検収書(6～9ヶ月)'!B68</f>
        <v>0</v>
      </c>
      <c r="C68" s="109">
        <f>'出来高検収書(6～9ヶ月)'!C68</f>
        <v>0</v>
      </c>
      <c r="D68" s="110">
        <f>'出来高検収書(6～9ヶ月)'!D68</f>
        <v>0</v>
      </c>
      <c r="E68" s="77">
        <f>'出来高検収書(6～9ヶ月)'!E68</f>
        <v>0</v>
      </c>
      <c r="F68" s="79">
        <f>'出来高検収書(6～9ヶ月)'!F68</f>
        <v>0</v>
      </c>
      <c r="G68" s="79">
        <f>'出来高検収書(6～9ヶ月)'!G68</f>
        <v>0</v>
      </c>
      <c r="H68" s="227">
        <f t="shared" si="14"/>
        <v>0</v>
      </c>
      <c r="I68" s="228">
        <f>'出来高検収書(6～9ヶ月)'!U68</f>
        <v>0</v>
      </c>
      <c r="J68" s="190">
        <f>'出来高検収書(6～9ヶ月)'!V68</f>
        <v>0</v>
      </c>
      <c r="K68" s="89"/>
      <c r="L68" s="191">
        <f t="shared" si="16"/>
        <v>0</v>
      </c>
      <c r="M68" s="89"/>
      <c r="N68" s="191">
        <f t="shared" si="17"/>
        <v>0</v>
      </c>
      <c r="O68" s="89"/>
      <c r="P68" s="191">
        <f t="shared" si="18"/>
        <v>0</v>
      </c>
      <c r="Q68" s="89"/>
      <c r="R68" s="190">
        <f t="shared" si="15"/>
        <v>0</v>
      </c>
      <c r="S68" s="15">
        <f>K68+M68+O68+Q68+'出来高検収書(6～9ヶ月)'!S68</f>
        <v>0</v>
      </c>
      <c r="T68" s="16">
        <f>L68+N68+P68+R68+'出来高検収書(6～9ヶ月)'!T68</f>
        <v>0</v>
      </c>
      <c r="U68" s="15">
        <f t="shared" si="19"/>
        <v>0</v>
      </c>
      <c r="V68" s="16">
        <f t="shared" si="20"/>
        <v>0</v>
      </c>
    </row>
    <row r="69" spans="1:22" ht="19.5" customHeight="1">
      <c r="A69" s="76">
        <f>'出来高検収書(6～9ヶ月)'!A69</f>
        <v>0</v>
      </c>
      <c r="B69" s="108">
        <f>'出来高検収書(6～9ヶ月)'!B69</f>
        <v>0</v>
      </c>
      <c r="C69" s="109">
        <f>'出来高検収書(6～9ヶ月)'!C69</f>
        <v>0</v>
      </c>
      <c r="D69" s="110">
        <f>'出来高検収書(6～9ヶ月)'!D69</f>
        <v>0</v>
      </c>
      <c r="E69" s="77">
        <f>'出来高検収書(6～9ヶ月)'!E69</f>
        <v>0</v>
      </c>
      <c r="F69" s="79">
        <f>'出来高検収書(6～9ヶ月)'!F69</f>
        <v>0</v>
      </c>
      <c r="G69" s="79">
        <f>'出来高検収書(6～9ヶ月)'!G69</f>
        <v>0</v>
      </c>
      <c r="H69" s="227">
        <f t="shared" si="14"/>
        <v>0</v>
      </c>
      <c r="I69" s="228">
        <f>'出来高検収書(6～9ヶ月)'!U69</f>
        <v>0</v>
      </c>
      <c r="J69" s="190">
        <f>'出来高検収書(6～9ヶ月)'!V69</f>
        <v>0</v>
      </c>
      <c r="K69" s="89"/>
      <c r="L69" s="191">
        <f t="shared" si="16"/>
        <v>0</v>
      </c>
      <c r="M69" s="89"/>
      <c r="N69" s="191">
        <f t="shared" si="17"/>
        <v>0</v>
      </c>
      <c r="O69" s="89"/>
      <c r="P69" s="191">
        <f t="shared" si="18"/>
        <v>0</v>
      </c>
      <c r="Q69" s="89"/>
      <c r="R69" s="190">
        <f t="shared" si="15"/>
        <v>0</v>
      </c>
      <c r="S69" s="15">
        <f>K69+M69+O69+Q69+'出来高検収書(6～9ヶ月)'!S69</f>
        <v>0</v>
      </c>
      <c r="T69" s="16">
        <f>L69+N69+P69+R69+'出来高検収書(6～9ヶ月)'!T69</f>
        <v>0</v>
      </c>
      <c r="U69" s="15">
        <f t="shared" si="19"/>
        <v>0</v>
      </c>
      <c r="V69" s="16">
        <f t="shared" si="20"/>
        <v>0</v>
      </c>
    </row>
    <row r="70" spans="1:22" ht="19.5" customHeight="1">
      <c r="A70" s="76">
        <f>'出来高検収書(6～9ヶ月)'!A70</f>
        <v>0</v>
      </c>
      <c r="B70" s="108">
        <f>'出来高検収書(6～9ヶ月)'!B70</f>
        <v>0</v>
      </c>
      <c r="C70" s="109">
        <f>'出来高検収書(6～9ヶ月)'!C70</f>
        <v>0</v>
      </c>
      <c r="D70" s="110">
        <f>'出来高検収書(6～9ヶ月)'!D70</f>
        <v>0</v>
      </c>
      <c r="E70" s="77">
        <f>'出来高検収書(6～9ヶ月)'!E70</f>
        <v>0</v>
      </c>
      <c r="F70" s="79">
        <f>'出来高検収書(6～9ヶ月)'!F70</f>
        <v>0</v>
      </c>
      <c r="G70" s="79">
        <f>'出来高検収書(6～9ヶ月)'!G70</f>
        <v>0</v>
      </c>
      <c r="H70" s="227">
        <f t="shared" si="14"/>
        <v>0</v>
      </c>
      <c r="I70" s="228">
        <f>'出来高検収書(6～9ヶ月)'!U70</f>
        <v>0</v>
      </c>
      <c r="J70" s="190">
        <f>'出来高検収書(6～9ヶ月)'!V70</f>
        <v>0</v>
      </c>
      <c r="K70" s="89"/>
      <c r="L70" s="191">
        <f t="shared" si="16"/>
        <v>0</v>
      </c>
      <c r="M70" s="89"/>
      <c r="N70" s="191">
        <f t="shared" si="17"/>
        <v>0</v>
      </c>
      <c r="O70" s="89"/>
      <c r="P70" s="191">
        <f t="shared" si="18"/>
        <v>0</v>
      </c>
      <c r="Q70" s="89"/>
      <c r="R70" s="190">
        <f t="shared" si="15"/>
        <v>0</v>
      </c>
      <c r="S70" s="15">
        <f>K70+M70+O70+Q70+'出来高検収書(6～9ヶ月)'!S70</f>
        <v>0</v>
      </c>
      <c r="T70" s="16">
        <f>L70+N70+P70+R70+'出来高検収書(6～9ヶ月)'!T70</f>
        <v>0</v>
      </c>
      <c r="U70" s="15">
        <f t="shared" si="19"/>
        <v>0</v>
      </c>
      <c r="V70" s="16">
        <f t="shared" si="20"/>
        <v>0</v>
      </c>
    </row>
    <row r="71" spans="1:22" ht="19.5" customHeight="1">
      <c r="A71" s="76">
        <f>'出来高検収書(6～9ヶ月)'!A71</f>
        <v>0</v>
      </c>
      <c r="B71" s="108">
        <f>'出来高検収書(6～9ヶ月)'!B71</f>
        <v>0</v>
      </c>
      <c r="C71" s="109">
        <f>'出来高検収書(6～9ヶ月)'!C71</f>
        <v>0</v>
      </c>
      <c r="D71" s="110">
        <f>'出来高検収書(6～9ヶ月)'!D71</f>
        <v>0</v>
      </c>
      <c r="E71" s="77">
        <f>'出来高検収書(6～9ヶ月)'!E71</f>
        <v>0</v>
      </c>
      <c r="F71" s="79">
        <f>'出来高検収書(6～9ヶ月)'!F71</f>
        <v>0</v>
      </c>
      <c r="G71" s="79">
        <f>'出来高検収書(6～9ヶ月)'!G71</f>
        <v>0</v>
      </c>
      <c r="H71" s="227">
        <f t="shared" si="14"/>
        <v>0</v>
      </c>
      <c r="I71" s="228">
        <f>'出来高検収書(6～9ヶ月)'!U71</f>
        <v>0</v>
      </c>
      <c r="J71" s="190">
        <f>'出来高検収書(6～9ヶ月)'!V71</f>
        <v>0</v>
      </c>
      <c r="K71" s="89"/>
      <c r="L71" s="191">
        <f t="shared" si="16"/>
        <v>0</v>
      </c>
      <c r="M71" s="89"/>
      <c r="N71" s="191">
        <f t="shared" si="17"/>
        <v>0</v>
      </c>
      <c r="O71" s="89"/>
      <c r="P71" s="191">
        <f t="shared" si="18"/>
        <v>0</v>
      </c>
      <c r="Q71" s="89"/>
      <c r="R71" s="190">
        <f t="shared" si="15"/>
        <v>0</v>
      </c>
      <c r="S71" s="15">
        <f>K71+M71+O71+Q71+'出来高検収書(6～9ヶ月)'!S71</f>
        <v>0</v>
      </c>
      <c r="T71" s="16">
        <f>L71+N71+P71+R71+'出来高検収書(6～9ヶ月)'!T71</f>
        <v>0</v>
      </c>
      <c r="U71" s="15">
        <f t="shared" si="19"/>
        <v>0</v>
      </c>
      <c r="V71" s="16">
        <f t="shared" si="20"/>
        <v>0</v>
      </c>
    </row>
    <row r="72" spans="1:22" ht="19.5" customHeight="1">
      <c r="A72" s="76">
        <f>'出来高検収書(6～9ヶ月)'!A72</f>
        <v>0</v>
      </c>
      <c r="B72" s="108">
        <f>'出来高検収書(6～9ヶ月)'!B72</f>
        <v>0</v>
      </c>
      <c r="C72" s="109">
        <f>'出来高検収書(6～9ヶ月)'!C72</f>
        <v>0</v>
      </c>
      <c r="D72" s="110">
        <f>'出来高検収書(6～9ヶ月)'!D72</f>
        <v>0</v>
      </c>
      <c r="E72" s="77">
        <f>'出来高検収書(6～9ヶ月)'!E72</f>
        <v>0</v>
      </c>
      <c r="F72" s="79">
        <f>'出来高検収書(6～9ヶ月)'!F72</f>
        <v>0</v>
      </c>
      <c r="G72" s="79">
        <f>'出来高検収書(6～9ヶ月)'!G72</f>
        <v>0</v>
      </c>
      <c r="H72" s="227">
        <f t="shared" si="14"/>
        <v>0</v>
      </c>
      <c r="I72" s="228">
        <f>'出来高検収書(6～9ヶ月)'!U72</f>
        <v>0</v>
      </c>
      <c r="J72" s="190">
        <f>'出来高検収書(6～9ヶ月)'!V72</f>
        <v>0</v>
      </c>
      <c r="K72" s="89"/>
      <c r="L72" s="191">
        <f t="shared" si="16"/>
        <v>0</v>
      </c>
      <c r="M72" s="89"/>
      <c r="N72" s="191">
        <f t="shared" si="17"/>
        <v>0</v>
      </c>
      <c r="O72" s="89"/>
      <c r="P72" s="191">
        <f t="shared" si="18"/>
        <v>0</v>
      </c>
      <c r="Q72" s="89"/>
      <c r="R72" s="190">
        <f t="shared" si="15"/>
        <v>0</v>
      </c>
      <c r="S72" s="15">
        <f>K72+M72+O72+Q72+'出来高検収書(6～9ヶ月)'!S72</f>
        <v>0</v>
      </c>
      <c r="T72" s="16">
        <f>L72+N72+P72+R72+'出来高検収書(6～9ヶ月)'!T72</f>
        <v>0</v>
      </c>
      <c r="U72" s="15">
        <f t="shared" si="19"/>
        <v>0</v>
      </c>
      <c r="V72" s="16">
        <f t="shared" si="20"/>
        <v>0</v>
      </c>
    </row>
    <row r="73" spans="1:22" ht="19.5" customHeight="1">
      <c r="A73" s="76">
        <f>'出来高検収書(6～9ヶ月)'!A73</f>
        <v>0</v>
      </c>
      <c r="B73" s="108">
        <f>'出来高検収書(6～9ヶ月)'!B73</f>
        <v>0</v>
      </c>
      <c r="C73" s="109">
        <f>'出来高検収書(6～9ヶ月)'!C73</f>
        <v>0</v>
      </c>
      <c r="D73" s="110">
        <f>'出来高検収書(6～9ヶ月)'!D73</f>
        <v>0</v>
      </c>
      <c r="E73" s="83">
        <f>'出来高検収書(6～9ヶ月)'!E73</f>
        <v>0</v>
      </c>
      <c r="F73" s="79">
        <f>'出来高検収書(6～9ヶ月)'!F73</f>
        <v>0</v>
      </c>
      <c r="G73" s="79">
        <f>'出来高検収書(6～9ヶ月)'!G73</f>
        <v>0</v>
      </c>
      <c r="H73" s="227">
        <f t="shared" si="14"/>
        <v>0</v>
      </c>
      <c r="I73" s="228">
        <f>'出来高検収書(6～9ヶ月)'!U73</f>
        <v>0</v>
      </c>
      <c r="J73" s="190">
        <f>'出来高検収書(6～9ヶ月)'!V73</f>
        <v>0</v>
      </c>
      <c r="K73" s="89"/>
      <c r="L73" s="191">
        <f t="shared" si="16"/>
        <v>0</v>
      </c>
      <c r="M73" s="89"/>
      <c r="N73" s="191">
        <f t="shared" si="17"/>
        <v>0</v>
      </c>
      <c r="O73" s="89"/>
      <c r="P73" s="191">
        <f t="shared" si="18"/>
        <v>0</v>
      </c>
      <c r="Q73" s="89"/>
      <c r="R73" s="190">
        <f t="shared" si="15"/>
        <v>0</v>
      </c>
      <c r="S73" s="15">
        <f>K73+M73+O73+Q73+'出来高検収書(6～9ヶ月)'!S73</f>
        <v>0</v>
      </c>
      <c r="T73" s="16">
        <f>L73+N73+P73+R73+'出来高検収書(6～9ヶ月)'!T73</f>
        <v>0</v>
      </c>
      <c r="U73" s="15">
        <f t="shared" si="19"/>
        <v>0</v>
      </c>
      <c r="V73" s="16">
        <f t="shared" si="20"/>
        <v>0</v>
      </c>
    </row>
    <row r="74" spans="1:22" ht="19.5" customHeight="1">
      <c r="A74" s="76">
        <f>'出来高検収書(6～9ヶ月)'!A74</f>
        <v>0</v>
      </c>
      <c r="B74" s="108">
        <f>'出来高検収書(6～9ヶ月)'!B74</f>
        <v>0</v>
      </c>
      <c r="C74" s="109">
        <f>'出来高検収書(6～9ヶ月)'!C74</f>
        <v>0</v>
      </c>
      <c r="D74" s="110">
        <f>'出来高検収書(6～9ヶ月)'!D74</f>
        <v>0</v>
      </c>
      <c r="E74" s="83">
        <f>'出来高検収書(6～9ヶ月)'!E74</f>
        <v>0</v>
      </c>
      <c r="F74" s="79">
        <f>'出来高検収書(6～9ヶ月)'!F74</f>
        <v>0</v>
      </c>
      <c r="G74" s="79">
        <f>'出来高検収書(6～9ヶ月)'!G74</f>
        <v>0</v>
      </c>
      <c r="H74" s="227">
        <f t="shared" si="14"/>
        <v>0</v>
      </c>
      <c r="I74" s="228">
        <f>'出来高検収書(6～9ヶ月)'!U74</f>
        <v>0</v>
      </c>
      <c r="J74" s="190">
        <f>'出来高検収書(6～9ヶ月)'!V74</f>
        <v>0</v>
      </c>
      <c r="K74" s="89"/>
      <c r="L74" s="191">
        <f t="shared" si="16"/>
        <v>0</v>
      </c>
      <c r="M74" s="89"/>
      <c r="N74" s="191">
        <f t="shared" si="17"/>
        <v>0</v>
      </c>
      <c r="O74" s="89"/>
      <c r="P74" s="191">
        <f t="shared" si="18"/>
        <v>0</v>
      </c>
      <c r="Q74" s="89"/>
      <c r="R74" s="190">
        <f t="shared" si="15"/>
        <v>0</v>
      </c>
      <c r="S74" s="15">
        <f>K74+M74+O74+Q74+'出来高検収書(6～9ヶ月)'!S74</f>
        <v>0</v>
      </c>
      <c r="T74" s="16">
        <f>L74+N74+P74+R74+'出来高検収書(6～9ヶ月)'!T74</f>
        <v>0</v>
      </c>
      <c r="U74" s="15">
        <f t="shared" si="19"/>
        <v>0</v>
      </c>
      <c r="V74" s="16">
        <f t="shared" si="20"/>
        <v>0</v>
      </c>
    </row>
    <row r="75" spans="1:22" ht="19.5" customHeight="1">
      <c r="A75" s="76">
        <f>'出来高検収書(6～9ヶ月)'!A75</f>
        <v>0</v>
      </c>
      <c r="B75" s="108">
        <f>'出来高検収書(6～9ヶ月)'!B75</f>
        <v>0</v>
      </c>
      <c r="C75" s="109">
        <f>'出来高検収書(6～9ヶ月)'!C75</f>
        <v>0</v>
      </c>
      <c r="D75" s="110">
        <f>'出来高検収書(6～9ヶ月)'!D75</f>
        <v>0</v>
      </c>
      <c r="E75" s="83">
        <f>'出来高検収書(6～9ヶ月)'!E75</f>
        <v>0</v>
      </c>
      <c r="F75" s="79">
        <f>'出来高検収書(6～9ヶ月)'!F75</f>
        <v>0</v>
      </c>
      <c r="G75" s="79">
        <f>'出来高検収書(6～9ヶ月)'!G75</f>
        <v>0</v>
      </c>
      <c r="H75" s="227">
        <f t="shared" si="14"/>
        <v>0</v>
      </c>
      <c r="I75" s="228">
        <f>'出来高検収書(6～9ヶ月)'!U75</f>
        <v>0</v>
      </c>
      <c r="J75" s="190">
        <f>'出来高検収書(6～9ヶ月)'!V75</f>
        <v>0</v>
      </c>
      <c r="K75" s="89"/>
      <c r="L75" s="191">
        <f t="shared" si="16"/>
        <v>0</v>
      </c>
      <c r="M75" s="89"/>
      <c r="N75" s="191">
        <f t="shared" si="17"/>
        <v>0</v>
      </c>
      <c r="O75" s="89"/>
      <c r="P75" s="191">
        <f t="shared" si="18"/>
        <v>0</v>
      </c>
      <c r="Q75" s="89"/>
      <c r="R75" s="190">
        <f t="shared" si="15"/>
        <v>0</v>
      </c>
      <c r="S75" s="15">
        <f>K75+M75+O75+Q75+'出来高検収書(6～9ヶ月)'!S75</f>
        <v>0</v>
      </c>
      <c r="T75" s="16">
        <f>L75+N75+P75+R75+'出来高検収書(6～9ヶ月)'!T75</f>
        <v>0</v>
      </c>
      <c r="U75" s="15">
        <f t="shared" si="19"/>
        <v>0</v>
      </c>
      <c r="V75" s="16">
        <f t="shared" si="20"/>
        <v>0</v>
      </c>
    </row>
    <row r="76" spans="1:22" ht="19.5" customHeight="1">
      <c r="A76" s="76">
        <f>'出来高検収書(6～9ヶ月)'!A76</f>
        <v>0</v>
      </c>
      <c r="B76" s="108">
        <f>'出来高検収書(6～9ヶ月)'!B76</f>
        <v>0</v>
      </c>
      <c r="C76" s="109">
        <f>'出来高検収書(6～9ヶ月)'!C76</f>
        <v>0</v>
      </c>
      <c r="D76" s="110">
        <f>'出来高検収書(6～9ヶ月)'!D76</f>
        <v>0</v>
      </c>
      <c r="E76" s="83">
        <f>'出来高検収書(6～9ヶ月)'!E76</f>
        <v>0</v>
      </c>
      <c r="F76" s="79">
        <f>'出来高検収書(6～9ヶ月)'!F76</f>
        <v>0</v>
      </c>
      <c r="G76" s="79">
        <f>'出来高検収書(6～9ヶ月)'!G76</f>
        <v>0</v>
      </c>
      <c r="H76" s="227">
        <f t="shared" si="14"/>
        <v>0</v>
      </c>
      <c r="I76" s="228">
        <f>'出来高検収書(6～9ヶ月)'!U76</f>
        <v>0</v>
      </c>
      <c r="J76" s="190">
        <f>'出来高検収書(6～9ヶ月)'!V76</f>
        <v>0</v>
      </c>
      <c r="K76" s="89"/>
      <c r="L76" s="191">
        <f t="shared" si="16"/>
        <v>0</v>
      </c>
      <c r="M76" s="89"/>
      <c r="N76" s="191">
        <f t="shared" si="17"/>
        <v>0</v>
      </c>
      <c r="O76" s="89"/>
      <c r="P76" s="191">
        <f t="shared" si="18"/>
        <v>0</v>
      </c>
      <c r="Q76" s="89"/>
      <c r="R76" s="190">
        <f t="shared" si="15"/>
        <v>0</v>
      </c>
      <c r="S76" s="15">
        <f>K76+M76+O76+Q76+'出来高検収書(6～9ヶ月)'!S76</f>
        <v>0</v>
      </c>
      <c r="T76" s="16">
        <f>L76+N76+P76+R76+'出来高検収書(6～9ヶ月)'!T76</f>
        <v>0</v>
      </c>
      <c r="U76" s="15">
        <f t="shared" si="19"/>
        <v>0</v>
      </c>
      <c r="V76" s="16">
        <f t="shared" si="20"/>
        <v>0</v>
      </c>
    </row>
    <row r="77" spans="1:22" ht="19.5" customHeight="1">
      <c r="A77" s="76">
        <f>'出来高検収書(6～9ヶ月)'!A77</f>
        <v>0</v>
      </c>
      <c r="B77" s="108">
        <f>'出来高検収書(6～9ヶ月)'!B77</f>
        <v>0</v>
      </c>
      <c r="C77" s="109">
        <f>'出来高検収書(6～9ヶ月)'!C77</f>
        <v>0</v>
      </c>
      <c r="D77" s="110">
        <f>'出来高検収書(6～9ヶ月)'!D77</f>
        <v>0</v>
      </c>
      <c r="E77" s="83">
        <f>'出来高検収書(6～9ヶ月)'!E77</f>
        <v>0</v>
      </c>
      <c r="F77" s="79">
        <f>'出来高検収書(6～9ヶ月)'!F77</f>
        <v>0</v>
      </c>
      <c r="G77" s="79">
        <f>'出来高検収書(6～9ヶ月)'!G77</f>
        <v>0</v>
      </c>
      <c r="H77" s="227">
        <f t="shared" si="14"/>
        <v>0</v>
      </c>
      <c r="I77" s="228">
        <f>'出来高検収書(6～9ヶ月)'!U77</f>
        <v>0</v>
      </c>
      <c r="J77" s="190">
        <f>'出来高検収書(6～9ヶ月)'!V77</f>
        <v>0</v>
      </c>
      <c r="K77" s="89"/>
      <c r="L77" s="191">
        <f t="shared" si="16"/>
        <v>0</v>
      </c>
      <c r="M77" s="89"/>
      <c r="N77" s="191">
        <f t="shared" si="17"/>
        <v>0</v>
      </c>
      <c r="O77" s="89"/>
      <c r="P77" s="191">
        <f t="shared" si="18"/>
        <v>0</v>
      </c>
      <c r="Q77" s="89"/>
      <c r="R77" s="190">
        <f t="shared" si="15"/>
        <v>0</v>
      </c>
      <c r="S77" s="15">
        <f>K77+M77+O77+Q77+'出来高検収書(6～9ヶ月)'!S77</f>
        <v>0</v>
      </c>
      <c r="T77" s="16">
        <f>L77+N77+P77+R77+'出来高検収書(6～9ヶ月)'!T77</f>
        <v>0</v>
      </c>
      <c r="U77" s="15">
        <f t="shared" si="19"/>
        <v>0</v>
      </c>
      <c r="V77" s="16">
        <f t="shared" si="20"/>
        <v>0</v>
      </c>
    </row>
    <row r="78" spans="1:22" ht="19.5" customHeight="1">
      <c r="A78" s="76">
        <f>'出来高検収書(6～9ヶ月)'!A78</f>
        <v>0</v>
      </c>
      <c r="B78" s="108">
        <f>'出来高検収書(6～9ヶ月)'!B78</f>
        <v>0</v>
      </c>
      <c r="C78" s="109">
        <f>'出来高検収書(6～9ヶ月)'!C78</f>
        <v>0</v>
      </c>
      <c r="D78" s="110">
        <f>'出来高検収書(6～9ヶ月)'!D78</f>
        <v>0</v>
      </c>
      <c r="E78" s="83">
        <f>'出来高検収書(6～9ヶ月)'!E78</f>
        <v>0</v>
      </c>
      <c r="F78" s="79">
        <f>'出来高検収書(6～9ヶ月)'!F78</f>
        <v>0</v>
      </c>
      <c r="G78" s="79">
        <f>'出来高検収書(6～9ヶ月)'!G78</f>
        <v>0</v>
      </c>
      <c r="H78" s="227">
        <f t="shared" si="14"/>
        <v>0</v>
      </c>
      <c r="I78" s="228">
        <f>'出来高検収書(6～9ヶ月)'!U78</f>
        <v>0</v>
      </c>
      <c r="J78" s="190">
        <f>'出来高検収書(6～9ヶ月)'!V78</f>
        <v>0</v>
      </c>
      <c r="K78" s="89"/>
      <c r="L78" s="191">
        <f t="shared" si="16"/>
        <v>0</v>
      </c>
      <c r="M78" s="89"/>
      <c r="N78" s="191">
        <f t="shared" si="17"/>
        <v>0</v>
      </c>
      <c r="O78" s="89"/>
      <c r="P78" s="191">
        <f t="shared" si="18"/>
        <v>0</v>
      </c>
      <c r="Q78" s="89"/>
      <c r="R78" s="190">
        <f t="shared" si="15"/>
        <v>0</v>
      </c>
      <c r="S78" s="15">
        <f>K78+M78+O78+Q78+'出来高検収書(6～9ヶ月)'!S78</f>
        <v>0</v>
      </c>
      <c r="T78" s="16">
        <f>L78+N78+P78+R78+'出来高検収書(6～9ヶ月)'!T78</f>
        <v>0</v>
      </c>
      <c r="U78" s="15">
        <f t="shared" si="19"/>
        <v>0</v>
      </c>
      <c r="V78" s="16">
        <f t="shared" si="20"/>
        <v>0</v>
      </c>
    </row>
    <row r="79" spans="1:22" ht="19.5" customHeight="1">
      <c r="A79" s="76">
        <f>'出来高検収書(6～9ヶ月)'!A79</f>
        <v>0</v>
      </c>
      <c r="B79" s="108">
        <f>'出来高検収書(6～9ヶ月)'!B79</f>
        <v>0</v>
      </c>
      <c r="C79" s="109">
        <f>'出来高検収書(6～9ヶ月)'!C79</f>
        <v>0</v>
      </c>
      <c r="D79" s="110">
        <f>'出来高検収書(6～9ヶ月)'!D79</f>
        <v>0</v>
      </c>
      <c r="E79" s="83">
        <f>'出来高検収書(6～9ヶ月)'!E79</f>
        <v>0</v>
      </c>
      <c r="F79" s="79">
        <f>'出来高検収書(6～9ヶ月)'!F79</f>
        <v>0</v>
      </c>
      <c r="G79" s="79">
        <f>'出来高検収書(6～9ヶ月)'!G79</f>
        <v>0</v>
      </c>
      <c r="H79" s="227">
        <f t="shared" si="14"/>
        <v>0</v>
      </c>
      <c r="I79" s="228">
        <f>'出来高検収書(6～9ヶ月)'!U79</f>
        <v>0</v>
      </c>
      <c r="J79" s="190">
        <f>'出来高検収書(6～9ヶ月)'!V79</f>
        <v>0</v>
      </c>
      <c r="K79" s="89"/>
      <c r="L79" s="191">
        <f t="shared" si="16"/>
        <v>0</v>
      </c>
      <c r="M79" s="89"/>
      <c r="N79" s="191">
        <f t="shared" si="17"/>
        <v>0</v>
      </c>
      <c r="O79" s="89"/>
      <c r="P79" s="191">
        <f t="shared" si="18"/>
        <v>0</v>
      </c>
      <c r="Q79" s="89"/>
      <c r="R79" s="190">
        <f t="shared" si="15"/>
        <v>0</v>
      </c>
      <c r="S79" s="15">
        <f>K79+M79+O79+Q79+'出来高検収書(6～9ヶ月)'!S79</f>
        <v>0</v>
      </c>
      <c r="T79" s="16">
        <f>L79+N79+P79+R79+'出来高検収書(6～9ヶ月)'!T79</f>
        <v>0</v>
      </c>
      <c r="U79" s="15">
        <f t="shared" si="19"/>
        <v>0</v>
      </c>
      <c r="V79" s="16">
        <f t="shared" si="20"/>
        <v>0</v>
      </c>
    </row>
    <row r="80" spans="1:22" ht="19.5" customHeight="1">
      <c r="A80" s="76">
        <f>'出来高検収書(6～9ヶ月)'!A80</f>
        <v>0</v>
      </c>
      <c r="B80" s="108">
        <f>'出来高検収書(6～9ヶ月)'!B80</f>
        <v>0</v>
      </c>
      <c r="C80" s="109">
        <f>'出来高検収書(6～9ヶ月)'!C80</f>
        <v>0</v>
      </c>
      <c r="D80" s="110">
        <f>'出来高検収書(6～9ヶ月)'!D80</f>
        <v>0</v>
      </c>
      <c r="E80" s="83">
        <f>'出来高検収書(6～9ヶ月)'!E80</f>
        <v>0</v>
      </c>
      <c r="F80" s="79">
        <f>'出来高検収書(6～9ヶ月)'!F80</f>
        <v>0</v>
      </c>
      <c r="G80" s="79">
        <f>'出来高検収書(6～9ヶ月)'!G80</f>
        <v>0</v>
      </c>
      <c r="H80" s="227">
        <f t="shared" si="14"/>
        <v>0</v>
      </c>
      <c r="I80" s="228">
        <f>'出来高検収書(6～9ヶ月)'!U80</f>
        <v>0</v>
      </c>
      <c r="J80" s="190">
        <f>'出来高検収書(6～9ヶ月)'!V80</f>
        <v>0</v>
      </c>
      <c r="K80" s="89"/>
      <c r="L80" s="191">
        <f t="shared" si="16"/>
        <v>0</v>
      </c>
      <c r="M80" s="89"/>
      <c r="N80" s="191">
        <f t="shared" si="17"/>
        <v>0</v>
      </c>
      <c r="O80" s="89"/>
      <c r="P80" s="191">
        <f t="shared" si="18"/>
        <v>0</v>
      </c>
      <c r="Q80" s="89"/>
      <c r="R80" s="190">
        <f t="shared" si="15"/>
        <v>0</v>
      </c>
      <c r="S80" s="15">
        <f>K80+M80+O80+Q80+'出来高検収書(6～9ヶ月)'!S80</f>
        <v>0</v>
      </c>
      <c r="T80" s="16">
        <f>L80+N80+P80+R80+'出来高検収書(6～9ヶ月)'!T80</f>
        <v>0</v>
      </c>
      <c r="U80" s="15">
        <f t="shared" si="19"/>
        <v>0</v>
      </c>
      <c r="V80" s="16">
        <f t="shared" si="20"/>
        <v>0</v>
      </c>
    </row>
    <row r="81" spans="1:22" ht="19.5" customHeight="1">
      <c r="A81" s="76">
        <f>'出来高検収書(6～9ヶ月)'!A81</f>
        <v>0</v>
      </c>
      <c r="B81" s="108">
        <f>'出来高検収書(6～9ヶ月)'!B81</f>
        <v>0</v>
      </c>
      <c r="C81" s="109">
        <f>'出来高検収書(6～9ヶ月)'!C81</f>
        <v>0</v>
      </c>
      <c r="D81" s="110">
        <f>'出来高検収書(6～9ヶ月)'!D81</f>
        <v>0</v>
      </c>
      <c r="E81" s="83">
        <f>'出来高検収書(6～9ヶ月)'!E81</f>
        <v>0</v>
      </c>
      <c r="F81" s="79">
        <f>'出来高検収書(6～9ヶ月)'!F81</f>
        <v>0</v>
      </c>
      <c r="G81" s="79">
        <f>'出来高検収書(6～9ヶ月)'!G81</f>
        <v>0</v>
      </c>
      <c r="H81" s="227">
        <f t="shared" si="14"/>
        <v>0</v>
      </c>
      <c r="I81" s="228">
        <f>'出来高検収書(6～9ヶ月)'!U81</f>
        <v>0</v>
      </c>
      <c r="J81" s="190">
        <f>'出来高検収書(6～9ヶ月)'!V81</f>
        <v>0</v>
      </c>
      <c r="K81" s="89"/>
      <c r="L81" s="191">
        <f t="shared" si="16"/>
        <v>0</v>
      </c>
      <c r="M81" s="89"/>
      <c r="N81" s="191">
        <f t="shared" si="17"/>
        <v>0</v>
      </c>
      <c r="O81" s="89"/>
      <c r="P81" s="191">
        <f t="shared" si="18"/>
        <v>0</v>
      </c>
      <c r="Q81" s="89"/>
      <c r="R81" s="190">
        <f t="shared" si="15"/>
        <v>0</v>
      </c>
      <c r="S81" s="15">
        <f>K81+M81+O81+Q81+'出来高検収書(6～9ヶ月)'!S81</f>
        <v>0</v>
      </c>
      <c r="T81" s="16">
        <f>L81+N81+P81+R81+'出来高検収書(6～9ヶ月)'!T81</f>
        <v>0</v>
      </c>
      <c r="U81" s="15">
        <f t="shared" si="19"/>
        <v>0</v>
      </c>
      <c r="V81" s="16">
        <f t="shared" si="20"/>
        <v>0</v>
      </c>
    </row>
    <row r="82" spans="1:22" ht="19.5" customHeight="1">
      <c r="A82" s="76">
        <f>'出来高検収書(6～9ヶ月)'!A82</f>
        <v>0</v>
      </c>
      <c r="B82" s="108">
        <f>'出来高検収書(6～9ヶ月)'!B82</f>
        <v>0</v>
      </c>
      <c r="C82" s="109">
        <f>'出来高検収書(6～9ヶ月)'!C82</f>
        <v>0</v>
      </c>
      <c r="D82" s="110">
        <f>'出来高検収書(6～9ヶ月)'!D82</f>
        <v>0</v>
      </c>
      <c r="E82" s="83">
        <f>'出来高検収書(6～9ヶ月)'!E82</f>
        <v>0</v>
      </c>
      <c r="F82" s="79">
        <f>'出来高検収書(6～9ヶ月)'!F82</f>
        <v>0</v>
      </c>
      <c r="G82" s="79">
        <f>'出来高検収書(6～9ヶ月)'!G82</f>
        <v>0</v>
      </c>
      <c r="H82" s="227">
        <f t="shared" si="14"/>
        <v>0</v>
      </c>
      <c r="I82" s="228">
        <f>'出来高検収書(6～9ヶ月)'!U82</f>
        <v>0</v>
      </c>
      <c r="J82" s="190">
        <f>'出来高検収書(6～9ヶ月)'!V82</f>
        <v>0</v>
      </c>
      <c r="K82" s="89"/>
      <c r="L82" s="191">
        <f t="shared" si="16"/>
        <v>0</v>
      </c>
      <c r="M82" s="89"/>
      <c r="N82" s="191">
        <f t="shared" si="17"/>
        <v>0</v>
      </c>
      <c r="O82" s="89"/>
      <c r="P82" s="191">
        <f t="shared" si="18"/>
        <v>0</v>
      </c>
      <c r="Q82" s="89"/>
      <c r="R82" s="190">
        <f t="shared" si="15"/>
        <v>0</v>
      </c>
      <c r="S82" s="15">
        <f>K82+M82+O82+Q82+'出来高検収書(6～9ヶ月)'!S82</f>
        <v>0</v>
      </c>
      <c r="T82" s="16">
        <f>L82+N82+P82+R82+'出来高検収書(6～9ヶ月)'!T82</f>
        <v>0</v>
      </c>
      <c r="U82" s="15">
        <f t="shared" si="19"/>
        <v>0</v>
      </c>
      <c r="V82" s="16">
        <f t="shared" si="20"/>
        <v>0</v>
      </c>
    </row>
    <row r="83" spans="1:22" ht="19.5" customHeight="1">
      <c r="A83" s="76">
        <f>'出来高検収書(6～9ヶ月)'!A83</f>
        <v>0</v>
      </c>
      <c r="B83" s="108">
        <f>'出来高検収書(6～9ヶ月)'!B83</f>
        <v>0</v>
      </c>
      <c r="C83" s="109">
        <f>'出来高検収書(6～9ヶ月)'!C83</f>
        <v>0</v>
      </c>
      <c r="D83" s="110">
        <f>'出来高検収書(6～9ヶ月)'!D83</f>
        <v>0</v>
      </c>
      <c r="E83" s="83">
        <f>'出来高検収書(6～9ヶ月)'!E83</f>
        <v>0</v>
      </c>
      <c r="F83" s="79">
        <f>'出来高検収書(6～9ヶ月)'!F83</f>
        <v>0</v>
      </c>
      <c r="G83" s="79">
        <f>'出来高検収書(6～9ヶ月)'!G83</f>
        <v>0</v>
      </c>
      <c r="H83" s="227">
        <f t="shared" si="14"/>
        <v>0</v>
      </c>
      <c r="I83" s="228">
        <f>'出来高検収書(6～9ヶ月)'!U83</f>
        <v>0</v>
      </c>
      <c r="J83" s="190">
        <f>'出来高検収書(6～9ヶ月)'!V83</f>
        <v>0</v>
      </c>
      <c r="K83" s="89"/>
      <c r="L83" s="191">
        <f t="shared" si="16"/>
        <v>0</v>
      </c>
      <c r="M83" s="89"/>
      <c r="N83" s="191">
        <f t="shared" si="17"/>
        <v>0</v>
      </c>
      <c r="O83" s="89"/>
      <c r="P83" s="191">
        <f t="shared" si="18"/>
        <v>0</v>
      </c>
      <c r="Q83" s="89"/>
      <c r="R83" s="190">
        <f t="shared" si="15"/>
        <v>0</v>
      </c>
      <c r="S83" s="15">
        <f>K83+M83+O83+Q83+'出来高検収書(6～9ヶ月)'!S83</f>
        <v>0</v>
      </c>
      <c r="T83" s="16">
        <f>L83+N83+P83+R83+'出来高検収書(6～9ヶ月)'!T83</f>
        <v>0</v>
      </c>
      <c r="U83" s="15">
        <f t="shared" si="19"/>
        <v>0</v>
      </c>
      <c r="V83" s="16">
        <f t="shared" si="20"/>
        <v>0</v>
      </c>
    </row>
    <row r="84" spans="1:22" ht="19.5" customHeight="1">
      <c r="A84" s="76">
        <f>'出来高検収書(6～9ヶ月)'!A84</f>
        <v>0</v>
      </c>
      <c r="B84" s="108">
        <f>'出来高検収書(6～9ヶ月)'!B84</f>
        <v>0</v>
      </c>
      <c r="C84" s="109">
        <f>'出来高検収書(6～9ヶ月)'!C84</f>
        <v>0</v>
      </c>
      <c r="D84" s="110">
        <f>'出来高検収書(6～9ヶ月)'!D84</f>
        <v>0</v>
      </c>
      <c r="E84" s="83">
        <f>'出来高検収書(6～9ヶ月)'!E84</f>
        <v>0</v>
      </c>
      <c r="F84" s="79">
        <f>'出来高検収書(6～9ヶ月)'!F84</f>
        <v>0</v>
      </c>
      <c r="G84" s="79">
        <f>'出来高検収書(6～9ヶ月)'!G84</f>
        <v>0</v>
      </c>
      <c r="H84" s="227">
        <f t="shared" si="14"/>
        <v>0</v>
      </c>
      <c r="I84" s="228">
        <f>'出来高検収書(6～9ヶ月)'!U84</f>
        <v>0</v>
      </c>
      <c r="J84" s="190">
        <f>'出来高検収書(6～9ヶ月)'!V84</f>
        <v>0</v>
      </c>
      <c r="K84" s="89"/>
      <c r="L84" s="191">
        <f t="shared" si="16"/>
        <v>0</v>
      </c>
      <c r="M84" s="89"/>
      <c r="N84" s="191">
        <f t="shared" si="17"/>
        <v>0</v>
      </c>
      <c r="O84" s="89"/>
      <c r="P84" s="191">
        <f t="shared" si="18"/>
        <v>0</v>
      </c>
      <c r="Q84" s="89"/>
      <c r="R84" s="190">
        <f t="shared" si="15"/>
        <v>0</v>
      </c>
      <c r="S84" s="15">
        <f>K84+M84+O84+Q84+'出来高検収書(6～9ヶ月)'!S84</f>
        <v>0</v>
      </c>
      <c r="T84" s="16">
        <f>L84+N84+P84+R84+'出来高検収書(6～9ヶ月)'!T84</f>
        <v>0</v>
      </c>
      <c r="U84" s="15">
        <f t="shared" si="19"/>
        <v>0</v>
      </c>
      <c r="V84" s="16">
        <f t="shared" si="20"/>
        <v>0</v>
      </c>
    </row>
    <row r="85" spans="1:22" ht="19.5" customHeight="1">
      <c r="A85" s="76">
        <f>'出来高検収書(6～9ヶ月)'!A85</f>
        <v>0</v>
      </c>
      <c r="B85" s="108">
        <f>'出来高検収書(6～9ヶ月)'!B85</f>
        <v>0</v>
      </c>
      <c r="C85" s="109">
        <f>'出来高検収書(6～9ヶ月)'!C85</f>
        <v>0</v>
      </c>
      <c r="D85" s="110">
        <f>'出来高検収書(6～9ヶ月)'!D85</f>
        <v>0</v>
      </c>
      <c r="E85" s="77">
        <f>'出来高検収書(6～9ヶ月)'!E85</f>
        <v>0</v>
      </c>
      <c r="F85" s="79">
        <f>'出来高検収書(6～9ヶ月)'!F85</f>
        <v>0</v>
      </c>
      <c r="G85" s="79">
        <f>'出来高検収書(6～9ヶ月)'!G85</f>
        <v>0</v>
      </c>
      <c r="H85" s="227">
        <f t="shared" si="14"/>
        <v>0</v>
      </c>
      <c r="I85" s="243">
        <f>'出来高検収書(6～9ヶ月)'!U85</f>
        <v>0</v>
      </c>
      <c r="J85" s="244">
        <f>'出来高検収書(6～9ヶ月)'!V85</f>
        <v>0</v>
      </c>
      <c r="K85" s="89"/>
      <c r="L85" s="191">
        <f t="shared" si="16"/>
        <v>0</v>
      </c>
      <c r="M85" s="89"/>
      <c r="N85" s="191">
        <f t="shared" si="17"/>
        <v>0</v>
      </c>
      <c r="O85" s="89"/>
      <c r="P85" s="191">
        <f t="shared" si="18"/>
        <v>0</v>
      </c>
      <c r="Q85" s="89"/>
      <c r="R85" s="190">
        <f t="shared" si="15"/>
        <v>0</v>
      </c>
      <c r="S85" s="15">
        <f>K85+M85+O85+Q85+'出来高検収書(6～9ヶ月)'!S85</f>
        <v>0</v>
      </c>
      <c r="T85" s="16">
        <f>L85+N85+P85+R85+'出来高検収書(6～9ヶ月)'!T85</f>
        <v>0</v>
      </c>
      <c r="U85" s="91">
        <f t="shared" si="19"/>
        <v>0</v>
      </c>
      <c r="V85" s="16">
        <f t="shared" si="20"/>
        <v>0</v>
      </c>
    </row>
    <row r="86" spans="1:22" ht="19.5" customHeight="1">
      <c r="A86" s="76">
        <f>'出来高検収書(6～9ヶ月)'!A86</f>
        <v>0</v>
      </c>
      <c r="B86" s="108">
        <f>'出来高検収書(6～9ヶ月)'!B86</f>
        <v>0</v>
      </c>
      <c r="C86" s="109">
        <f>'出来高検収書(6～9ヶ月)'!C86</f>
        <v>0</v>
      </c>
      <c r="D86" s="110">
        <f>'出来高検収書(6～9ヶ月)'!D86</f>
        <v>0</v>
      </c>
      <c r="E86" s="77">
        <f>'出来高検収書(6～9ヶ月)'!E86</f>
        <v>0</v>
      </c>
      <c r="F86" s="79">
        <f>'出来高検収書(6～9ヶ月)'!F86</f>
        <v>0</v>
      </c>
      <c r="G86" s="79">
        <f>'出来高検収書(6～9ヶ月)'!G86</f>
        <v>0</v>
      </c>
      <c r="H86" s="227">
        <f t="shared" si="14"/>
        <v>0</v>
      </c>
      <c r="I86" s="245">
        <f>'出来高検収書(6～9ヶ月)'!U86</f>
        <v>0</v>
      </c>
      <c r="J86" s="246">
        <f>'出来高検収書(6～9ヶ月)'!V86</f>
        <v>0</v>
      </c>
      <c r="K86" s="89"/>
      <c r="L86" s="191">
        <f t="shared" si="16"/>
        <v>0</v>
      </c>
      <c r="M86" s="89"/>
      <c r="N86" s="191">
        <f t="shared" si="17"/>
        <v>0</v>
      </c>
      <c r="O86" s="89"/>
      <c r="P86" s="191">
        <f t="shared" si="18"/>
        <v>0</v>
      </c>
      <c r="Q86" s="89"/>
      <c r="R86" s="190">
        <f t="shared" si="15"/>
        <v>0</v>
      </c>
      <c r="S86" s="15">
        <f>K86+M86+O86+Q86+'出来高検収書(6～9ヶ月)'!S86</f>
        <v>0</v>
      </c>
      <c r="T86" s="16">
        <f>L86+N86+P86+R86+'出来高検収書(6～9ヶ月)'!T86</f>
        <v>0</v>
      </c>
      <c r="U86" s="212">
        <f t="shared" si="19"/>
        <v>0</v>
      </c>
      <c r="V86" s="16">
        <f t="shared" si="20"/>
        <v>0</v>
      </c>
    </row>
    <row r="87" spans="1:22" ht="19.5" customHeight="1">
      <c r="A87" s="86">
        <f>'出来高検収書(6～9ヶ月)'!A87</f>
        <v>0</v>
      </c>
      <c r="B87" s="108">
        <f>'出来高検収書(6～9ヶ月)'!B87</f>
        <v>0</v>
      </c>
      <c r="C87" s="109">
        <f>'出来高検収書(6～9ヶ月)'!C87</f>
        <v>0</v>
      </c>
      <c r="D87" s="110">
        <f>'出来高検収書(6～9ヶ月)'!D87</f>
        <v>0</v>
      </c>
      <c r="E87" s="85">
        <f>'出来高検収書(6～9ヶ月)'!E87</f>
        <v>0</v>
      </c>
      <c r="F87" s="79">
        <f>'出来高検収書(6～9ヶ月)'!F87</f>
        <v>0</v>
      </c>
      <c r="G87" s="79">
        <f>'出来高検収書(6～9ヶ月)'!G87</f>
        <v>0</v>
      </c>
      <c r="H87" s="227">
        <f t="shared" si="14"/>
        <v>0</v>
      </c>
      <c r="I87" s="228">
        <f>'出来高検収書(6～9ヶ月)'!U87</f>
        <v>0</v>
      </c>
      <c r="J87" s="190">
        <f>'出来高検収書(6～9ヶ月)'!V87</f>
        <v>0</v>
      </c>
      <c r="K87" s="89"/>
      <c r="L87" s="191">
        <f t="shared" si="16"/>
        <v>0</v>
      </c>
      <c r="M87" s="89"/>
      <c r="N87" s="191">
        <f t="shared" si="17"/>
        <v>0</v>
      </c>
      <c r="O87" s="89"/>
      <c r="P87" s="191">
        <f t="shared" si="18"/>
        <v>0</v>
      </c>
      <c r="Q87" s="89"/>
      <c r="R87" s="190">
        <f t="shared" si="15"/>
        <v>0</v>
      </c>
      <c r="S87" s="15">
        <f>K87+M87+O87+Q87+'出来高検収書(6～9ヶ月)'!S87</f>
        <v>0</v>
      </c>
      <c r="T87" s="16">
        <f>L87+N87+P87+R87+'出来高検収書(6～9ヶ月)'!T87</f>
        <v>0</v>
      </c>
      <c r="U87" s="15">
        <f t="shared" si="19"/>
        <v>0</v>
      </c>
      <c r="V87" s="16">
        <f t="shared" si="20"/>
        <v>0</v>
      </c>
    </row>
    <row r="88" spans="1:22" ht="19.5" customHeight="1">
      <c r="A88" s="76">
        <f>'出来高検収書(6～9ヶ月)'!A88</f>
        <v>0</v>
      </c>
      <c r="B88" s="108">
        <f>'出来高検収書(6～9ヶ月)'!B88</f>
        <v>0</v>
      </c>
      <c r="C88" s="109">
        <f>'出来高検収書(6～9ヶ月)'!C88</f>
        <v>0</v>
      </c>
      <c r="D88" s="110">
        <f>'出来高検収書(6～9ヶ月)'!D88</f>
        <v>0</v>
      </c>
      <c r="E88" s="77">
        <f>'出来高検収書(6～9ヶ月)'!E88</f>
        <v>0</v>
      </c>
      <c r="F88" s="79">
        <f>'出来高検収書(6～9ヶ月)'!F88</f>
        <v>0</v>
      </c>
      <c r="G88" s="79">
        <f>'出来高検収書(6～9ヶ月)'!G88</f>
        <v>0</v>
      </c>
      <c r="H88" s="227">
        <f t="shared" si="14"/>
        <v>0</v>
      </c>
      <c r="I88" s="228">
        <f>'出来高検収書(6～9ヶ月)'!U88</f>
        <v>0</v>
      </c>
      <c r="J88" s="190">
        <f>'出来高検収書(6～9ヶ月)'!V88</f>
        <v>0</v>
      </c>
      <c r="K88" s="89"/>
      <c r="L88" s="191">
        <f t="shared" si="16"/>
        <v>0</v>
      </c>
      <c r="M88" s="89"/>
      <c r="N88" s="191">
        <f t="shared" si="17"/>
        <v>0</v>
      </c>
      <c r="O88" s="89"/>
      <c r="P88" s="191">
        <f t="shared" si="18"/>
        <v>0</v>
      </c>
      <c r="Q88" s="89"/>
      <c r="R88" s="190">
        <f t="shared" si="15"/>
        <v>0</v>
      </c>
      <c r="S88" s="15">
        <f>K88+M88+O88+Q88+'出来高検収書(6～9ヶ月)'!S88</f>
        <v>0</v>
      </c>
      <c r="T88" s="16">
        <f>L88+N88+P88+R88+'出来高検収書(6～9ヶ月)'!T88</f>
        <v>0</v>
      </c>
      <c r="U88" s="15">
        <f t="shared" si="19"/>
        <v>0</v>
      </c>
      <c r="V88" s="16">
        <f t="shared" si="20"/>
        <v>0</v>
      </c>
    </row>
    <row r="89" spans="1:22" ht="20.25" customHeight="1" thickBot="1">
      <c r="A89" s="68"/>
      <c r="B89" s="116" t="s">
        <v>35</v>
      </c>
      <c r="C89" s="116"/>
      <c r="D89" s="117"/>
      <c r="E89" s="42"/>
      <c r="F89" s="213"/>
      <c r="G89" s="213"/>
      <c r="H89" s="247">
        <f>SUM(H66:H88)</f>
        <v>0</v>
      </c>
      <c r="I89" s="248"/>
      <c r="J89" s="214">
        <f>SUM(J66:J88)</f>
        <v>0</v>
      </c>
      <c r="K89" s="215"/>
      <c r="L89" s="216">
        <f>SUM(L66:L88)</f>
        <v>0</v>
      </c>
      <c r="M89" s="217"/>
      <c r="N89" s="216">
        <f>SUM(N66:N88)</f>
        <v>0</v>
      </c>
      <c r="O89" s="217"/>
      <c r="P89" s="216">
        <f>SUM(P66:P88)</f>
        <v>0</v>
      </c>
      <c r="Q89" s="217"/>
      <c r="R89" s="214">
        <f>SUM(R66:R88)</f>
        <v>0</v>
      </c>
      <c r="S89" s="218">
        <f>SUM(S66:S88)</f>
        <v>0</v>
      </c>
      <c r="T89" s="221">
        <f>SUM(T66:T88)</f>
        <v>0</v>
      </c>
      <c r="U89" s="220"/>
      <c r="V89" s="221">
        <f t="shared" si="20"/>
        <v>0</v>
      </c>
    </row>
  </sheetData>
  <sheetProtection/>
  <mergeCells count="146">
    <mergeCell ref="A1:T1"/>
    <mergeCell ref="C2:H2"/>
    <mergeCell ref="I2:J2"/>
    <mergeCell ref="K2:L2"/>
    <mergeCell ref="Q2:R2"/>
    <mergeCell ref="S2:T2"/>
    <mergeCell ref="C3:H3"/>
    <mergeCell ref="I3:J3"/>
    <mergeCell ref="K3:N3"/>
    <mergeCell ref="Q3:R3"/>
    <mergeCell ref="S3:T3"/>
    <mergeCell ref="A4:H4"/>
    <mergeCell ref="I4:J4"/>
    <mergeCell ref="K4:L4"/>
    <mergeCell ref="M4:N4"/>
    <mergeCell ref="O4:P4"/>
    <mergeCell ref="Q4:R4"/>
    <mergeCell ref="S4:T4"/>
    <mergeCell ref="U4:V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G26:J26"/>
    <mergeCell ref="K26:L26"/>
    <mergeCell ref="M26:N26"/>
    <mergeCell ref="O26:P26"/>
    <mergeCell ref="Q26:R26"/>
    <mergeCell ref="G27:J27"/>
    <mergeCell ref="K27:L27"/>
    <mergeCell ref="M27:N27"/>
    <mergeCell ref="O27:P27"/>
    <mergeCell ref="Q27:R27"/>
    <mergeCell ref="G28:J28"/>
    <mergeCell ref="K28:L28"/>
    <mergeCell ref="M28:N28"/>
    <mergeCell ref="O28:P28"/>
    <mergeCell ref="Q28:R28"/>
    <mergeCell ref="G29:J29"/>
    <mergeCell ref="K29:L29"/>
    <mergeCell ref="M29:N29"/>
    <mergeCell ref="O29:P29"/>
    <mergeCell ref="Q29:R29"/>
    <mergeCell ref="A31:T31"/>
    <mergeCell ref="C32:H32"/>
    <mergeCell ref="I32:J32"/>
    <mergeCell ref="K32:L32"/>
    <mergeCell ref="Q32:R32"/>
    <mergeCell ref="S32:T32"/>
    <mergeCell ref="C33:H33"/>
    <mergeCell ref="I33:J33"/>
    <mergeCell ref="K33:N33"/>
    <mergeCell ref="Q33:R33"/>
    <mergeCell ref="S33:T33"/>
    <mergeCell ref="A34:H34"/>
    <mergeCell ref="I34:J34"/>
    <mergeCell ref="K34:L34"/>
    <mergeCell ref="M34:N34"/>
    <mergeCell ref="O34:P34"/>
    <mergeCell ref="Q34:R34"/>
    <mergeCell ref="S34:T34"/>
    <mergeCell ref="U34:V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A61:T61"/>
    <mergeCell ref="C62:H62"/>
    <mergeCell ref="I62:J62"/>
    <mergeCell ref="K62:L62"/>
    <mergeCell ref="S62:T62"/>
    <mergeCell ref="C63:H63"/>
    <mergeCell ref="I63:J63"/>
    <mergeCell ref="K63:N63"/>
    <mergeCell ref="S63:T63"/>
    <mergeCell ref="A64:H64"/>
    <mergeCell ref="I64:J64"/>
    <mergeCell ref="K64:L64"/>
    <mergeCell ref="M64:N64"/>
    <mergeCell ref="O64:P64"/>
    <mergeCell ref="Q64:R64"/>
    <mergeCell ref="S64:T64"/>
    <mergeCell ref="U64:V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7:D87"/>
    <mergeCell ref="B88:D88"/>
    <mergeCell ref="B89:D89"/>
    <mergeCell ref="B81:D81"/>
    <mergeCell ref="B82:D82"/>
    <mergeCell ref="B83:D83"/>
    <mergeCell ref="B84:D84"/>
    <mergeCell ref="B85:D85"/>
    <mergeCell ref="B86:D86"/>
  </mergeCells>
  <printOptions horizontalCentered="1"/>
  <pageMargins left="0.1968503937007874" right="0.1968503937007874" top="0.1968503937007874" bottom="0.1968503937007874" header="0.5118110236220472" footer="0.1968503937007874"/>
  <pageSetup horizontalDpi="600" verticalDpi="600" orientation="landscape" paperSize="9" scale="96" r:id="rId2"/>
  <headerFooter alignWithMargins="0">
    <oddHeader>&amp;R&amp;"ＭＳ Ｐゴシック,太字"&amp;12(10～13ヶ月) No &amp;P</oddHeader>
  </headerFooter>
  <rowBreaks count="2" manualBreakCount="2">
    <brk id="29" max="21" man="1"/>
    <brk id="59" max="21" man="1"/>
  </rowBreaks>
  <ignoredErrors>
    <ignoredError sqref="A36:H58 A66:H88 A6:R23 C2:N3 K36:R58 I36:J58 K66:R88 I66:J88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47"/>
  <sheetViews>
    <sheetView view="pageBreakPreview" zoomScaleSheetLayoutView="100" zoomScalePageLayoutView="0" workbookViewId="0" topLeftCell="A1">
      <selection activeCell="A7" sqref="A7"/>
    </sheetView>
  </sheetViews>
  <sheetFormatPr defaultColWidth="9.00390625" defaultRowHeight="13.5"/>
  <cols>
    <col min="1" max="1" width="5.375" style="37" customWidth="1"/>
    <col min="2" max="2" width="5.625" style="37" customWidth="1"/>
    <col min="3" max="3" width="5.875" style="1" customWidth="1"/>
    <col min="4" max="4" width="3.75390625" style="1" customWidth="1"/>
    <col min="5" max="5" width="6.875" style="29" customWidth="1"/>
    <col min="6" max="6" width="3.50390625" style="32" customWidth="1"/>
    <col min="7" max="7" width="8.625" style="29" customWidth="1"/>
    <col min="8" max="8" width="8.50390625" style="29" customWidth="1"/>
    <col min="9" max="9" width="6.25390625" style="1" customWidth="1"/>
    <col min="10" max="10" width="8.50390625" style="29" customWidth="1"/>
    <col min="11" max="11" width="6.25390625" style="1" customWidth="1"/>
    <col min="12" max="12" width="8.50390625" style="1" customWidth="1"/>
    <col min="13" max="13" width="6.25390625" style="1" customWidth="1"/>
    <col min="14" max="14" width="8.50390625" style="1" customWidth="1"/>
    <col min="15" max="15" width="6.25390625" style="1" customWidth="1"/>
    <col min="16" max="16" width="8.50390625" style="1" customWidth="1"/>
    <col min="17" max="17" width="6.25390625" style="1" customWidth="1"/>
    <col min="18" max="18" width="8.50390625" style="1" customWidth="1"/>
    <col min="19" max="19" width="6.25390625" style="1" customWidth="1"/>
    <col min="20" max="20" width="8.50390625" style="1" customWidth="1"/>
    <col min="21" max="21" width="6.25390625" style="1" customWidth="1"/>
    <col min="22" max="22" width="8.50390625" style="1" customWidth="1"/>
    <col min="23" max="16384" width="9.00390625" style="1" customWidth="1"/>
  </cols>
  <sheetData>
    <row r="1" ht="33" customHeight="1"/>
    <row r="2" spans="1:20" ht="30" customHeight="1" thickBot="1">
      <c r="A2" s="171"/>
      <c r="B2" s="171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1:22" ht="24.75" customHeight="1">
      <c r="A3" s="30" t="s">
        <v>3</v>
      </c>
      <c r="B3" s="30"/>
      <c r="C3" s="174"/>
      <c r="D3" s="174"/>
      <c r="E3" s="174"/>
      <c r="F3" s="174"/>
      <c r="G3" s="174"/>
      <c r="H3" s="174"/>
      <c r="I3" s="31"/>
      <c r="J3" s="31" t="s">
        <v>4</v>
      </c>
      <c r="K3" s="185"/>
      <c r="L3" s="186"/>
      <c r="M3" s="67"/>
      <c r="N3" s="44"/>
      <c r="Q3" s="121"/>
      <c r="R3" s="122"/>
      <c r="S3" s="112" t="s">
        <v>5</v>
      </c>
      <c r="T3" s="173"/>
      <c r="U3" s="94"/>
      <c r="V3" s="92"/>
    </row>
    <row r="4" spans="1:22" ht="24.75" customHeight="1" thickBot="1">
      <c r="A4" s="30" t="s">
        <v>6</v>
      </c>
      <c r="B4" s="30"/>
      <c r="C4" s="184"/>
      <c r="D4" s="184"/>
      <c r="E4" s="184"/>
      <c r="F4" s="184"/>
      <c r="G4" s="184"/>
      <c r="H4" s="184"/>
      <c r="I4" s="120" t="s">
        <v>7</v>
      </c>
      <c r="J4" s="120"/>
      <c r="K4" s="174"/>
      <c r="L4" s="174"/>
      <c r="M4" s="174"/>
      <c r="N4" s="174"/>
      <c r="Q4" s="118"/>
      <c r="R4" s="119"/>
      <c r="S4" s="126" t="s">
        <v>8</v>
      </c>
      <c r="T4" s="177"/>
      <c r="U4" s="95"/>
      <c r="V4" s="93"/>
    </row>
    <row r="5" spans="1:22" ht="20.25" customHeight="1">
      <c r="A5" s="128" t="s">
        <v>33</v>
      </c>
      <c r="B5" s="129"/>
      <c r="C5" s="130"/>
      <c r="D5" s="130"/>
      <c r="E5" s="130"/>
      <c r="F5" s="130"/>
      <c r="G5" s="130"/>
      <c r="H5" s="131"/>
      <c r="I5" s="178" t="s">
        <v>9</v>
      </c>
      <c r="J5" s="179"/>
      <c r="K5" s="175" t="s">
        <v>9</v>
      </c>
      <c r="L5" s="176"/>
      <c r="M5" s="175" t="s">
        <v>9</v>
      </c>
      <c r="N5" s="176"/>
      <c r="O5" s="175" t="s">
        <v>9</v>
      </c>
      <c r="P5" s="176"/>
      <c r="Q5" s="175" t="s">
        <v>9</v>
      </c>
      <c r="R5" s="180"/>
      <c r="S5" s="136" t="s">
        <v>10</v>
      </c>
      <c r="T5" s="137"/>
      <c r="U5" s="159" t="s">
        <v>39</v>
      </c>
      <c r="V5" s="137"/>
    </row>
    <row r="6" spans="1:22" ht="26.25" customHeight="1">
      <c r="A6" s="38" t="s">
        <v>31</v>
      </c>
      <c r="B6" s="142" t="s">
        <v>32</v>
      </c>
      <c r="C6" s="143"/>
      <c r="D6" s="144"/>
      <c r="E6" s="2" t="s">
        <v>0</v>
      </c>
      <c r="F6" s="33" t="s">
        <v>11</v>
      </c>
      <c r="G6" s="3" t="s">
        <v>1</v>
      </c>
      <c r="H6" s="4" t="s">
        <v>12</v>
      </c>
      <c r="I6" s="5" t="s">
        <v>0</v>
      </c>
      <c r="J6" s="6" t="s">
        <v>12</v>
      </c>
      <c r="K6" s="7" t="s">
        <v>0</v>
      </c>
      <c r="L6" s="8" t="s">
        <v>12</v>
      </c>
      <c r="M6" s="7" t="s">
        <v>0</v>
      </c>
      <c r="N6" s="8" t="s">
        <v>12</v>
      </c>
      <c r="O6" s="7" t="s">
        <v>0</v>
      </c>
      <c r="P6" s="8" t="s">
        <v>12</v>
      </c>
      <c r="Q6" s="9" t="s">
        <v>0</v>
      </c>
      <c r="R6" s="10" t="s">
        <v>12</v>
      </c>
      <c r="S6" s="7" t="s">
        <v>0</v>
      </c>
      <c r="T6" s="11" t="s">
        <v>12</v>
      </c>
      <c r="U6" s="7" t="s">
        <v>0</v>
      </c>
      <c r="V6" s="11" t="s">
        <v>12</v>
      </c>
    </row>
    <row r="7" spans="1:22" ht="19.5" customHeight="1">
      <c r="A7" s="76"/>
      <c r="B7" s="149"/>
      <c r="C7" s="150"/>
      <c r="D7" s="151"/>
      <c r="E7" s="77"/>
      <c r="F7" s="78"/>
      <c r="G7" s="79"/>
      <c r="H7" s="80">
        <f>E7*G7</f>
        <v>0</v>
      </c>
      <c r="I7" s="83"/>
      <c r="J7" s="81">
        <f aca="true" t="shared" si="0" ref="J7:J18">I7*G7</f>
        <v>0</v>
      </c>
      <c r="K7" s="89"/>
      <c r="L7" s="81">
        <f>K7*G7</f>
        <v>0</v>
      </c>
      <c r="M7" s="89"/>
      <c r="N7" s="81">
        <f>M7*G7</f>
        <v>0</v>
      </c>
      <c r="O7" s="89"/>
      <c r="P7" s="81">
        <f>O7*G7</f>
        <v>0</v>
      </c>
      <c r="Q7" s="89"/>
      <c r="R7" s="82">
        <f>Q7*O7</f>
        <v>0</v>
      </c>
      <c r="S7" s="13">
        <f>I7+K7+M7+O7+Q7</f>
        <v>0</v>
      </c>
      <c r="T7" s="14">
        <f>J7+L7+N7+P7+R7</f>
        <v>0</v>
      </c>
      <c r="U7" s="15">
        <f>K7+M7+O7+Q7+S7</f>
        <v>0</v>
      </c>
      <c r="V7" s="96">
        <f>H7-J7-L7-N7-P7-R7</f>
        <v>0</v>
      </c>
    </row>
    <row r="8" spans="1:22" ht="19.5" customHeight="1">
      <c r="A8" s="76"/>
      <c r="B8" s="108" t="s">
        <v>13</v>
      </c>
      <c r="C8" s="109"/>
      <c r="D8" s="110"/>
      <c r="E8" s="77">
        <v>1</v>
      </c>
      <c r="F8" s="78" t="s">
        <v>14</v>
      </c>
      <c r="G8" s="79">
        <v>1000000</v>
      </c>
      <c r="H8" s="80">
        <f>E8*G8</f>
        <v>1000000</v>
      </c>
      <c r="I8" s="83">
        <v>0.5</v>
      </c>
      <c r="J8" s="81">
        <f t="shared" si="0"/>
        <v>500000</v>
      </c>
      <c r="K8" s="89"/>
      <c r="L8" s="81">
        <f>K8*G8</f>
        <v>0</v>
      </c>
      <c r="M8" s="89"/>
      <c r="N8" s="81">
        <f>M8*G8</f>
        <v>0</v>
      </c>
      <c r="O8" s="89"/>
      <c r="P8" s="81">
        <f>O8*G8</f>
        <v>0</v>
      </c>
      <c r="Q8" s="89">
        <v>0.5</v>
      </c>
      <c r="R8" s="80">
        <f>Q8*G8</f>
        <v>500000</v>
      </c>
      <c r="S8" s="15">
        <f>I8+K8+M8+O8+Q8</f>
        <v>1</v>
      </c>
      <c r="T8" s="16">
        <f>J8+L8+N8+P8+R8</f>
        <v>1000000</v>
      </c>
      <c r="U8" s="15">
        <f>E8-S8</f>
        <v>0</v>
      </c>
      <c r="V8" s="16">
        <f>H8-T8</f>
        <v>0</v>
      </c>
    </row>
    <row r="9" spans="1:22" ht="19.5" customHeight="1">
      <c r="A9" s="76"/>
      <c r="B9" s="108"/>
      <c r="C9" s="109"/>
      <c r="D9" s="110"/>
      <c r="E9" s="77"/>
      <c r="F9" s="78"/>
      <c r="G9" s="79"/>
      <c r="H9" s="80">
        <f aca="true" t="shared" si="1" ref="H9:H18">E9*G9</f>
        <v>0</v>
      </c>
      <c r="I9" s="83"/>
      <c r="J9" s="81">
        <f t="shared" si="0"/>
        <v>0</v>
      </c>
      <c r="K9" s="89"/>
      <c r="L9" s="81">
        <f>K9*G9</f>
        <v>0</v>
      </c>
      <c r="M9" s="89"/>
      <c r="N9" s="81">
        <f>M9*G9</f>
        <v>0</v>
      </c>
      <c r="O9" s="89"/>
      <c r="P9" s="81">
        <f>O9*G9</f>
        <v>0</v>
      </c>
      <c r="Q9" s="89"/>
      <c r="R9" s="80">
        <f>Q9*G9</f>
        <v>0</v>
      </c>
      <c r="S9" s="13">
        <f aca="true" t="shared" si="2" ref="S9:T24">I9+K9+M9+O9+Q9</f>
        <v>0</v>
      </c>
      <c r="T9" s="16">
        <f t="shared" si="2"/>
        <v>0</v>
      </c>
      <c r="U9" s="15">
        <f aca="true" t="shared" si="3" ref="U9:U24">E9-S9</f>
        <v>0</v>
      </c>
      <c r="V9" s="16">
        <f aca="true" t="shared" si="4" ref="V9:V24">H9-T9</f>
        <v>0</v>
      </c>
    </row>
    <row r="10" spans="1:22" ht="19.5" customHeight="1">
      <c r="A10" s="76"/>
      <c r="B10" s="108" t="s">
        <v>15</v>
      </c>
      <c r="C10" s="109"/>
      <c r="D10" s="110"/>
      <c r="E10" s="77">
        <v>10000</v>
      </c>
      <c r="F10" s="78" t="s">
        <v>16</v>
      </c>
      <c r="G10" s="79">
        <v>2700</v>
      </c>
      <c r="H10" s="80">
        <f t="shared" si="1"/>
        <v>27000000</v>
      </c>
      <c r="I10" s="83">
        <v>3000</v>
      </c>
      <c r="J10" s="81">
        <f t="shared" si="0"/>
        <v>8100000</v>
      </c>
      <c r="K10" s="89">
        <v>1500</v>
      </c>
      <c r="L10" s="81">
        <f>K10*G10</f>
        <v>4050000</v>
      </c>
      <c r="M10" s="89">
        <v>1800</v>
      </c>
      <c r="N10" s="81">
        <f>M10*G10</f>
        <v>4860000</v>
      </c>
      <c r="O10" s="89">
        <v>3700</v>
      </c>
      <c r="P10" s="81">
        <f>O10*G10</f>
        <v>9990000</v>
      </c>
      <c r="Q10" s="89"/>
      <c r="R10" s="80">
        <f>Q10*G10</f>
        <v>0</v>
      </c>
      <c r="S10" s="13">
        <f t="shared" si="2"/>
        <v>10000</v>
      </c>
      <c r="T10" s="16">
        <f t="shared" si="2"/>
        <v>27000000</v>
      </c>
      <c r="U10" s="15">
        <f t="shared" si="3"/>
        <v>0</v>
      </c>
      <c r="V10" s="16">
        <f t="shared" si="4"/>
        <v>0</v>
      </c>
    </row>
    <row r="11" spans="1:22" ht="19.5" customHeight="1">
      <c r="A11" s="76"/>
      <c r="B11" s="108"/>
      <c r="C11" s="109"/>
      <c r="D11" s="110"/>
      <c r="E11" s="77"/>
      <c r="F11" s="78"/>
      <c r="G11" s="79"/>
      <c r="H11" s="80">
        <f t="shared" si="1"/>
        <v>0</v>
      </c>
      <c r="I11" s="83"/>
      <c r="J11" s="81">
        <f t="shared" si="0"/>
        <v>0</v>
      </c>
      <c r="K11" s="89"/>
      <c r="L11" s="81">
        <f aca="true" t="shared" si="5" ref="L11:L18">K11*G11</f>
        <v>0</v>
      </c>
      <c r="M11" s="89"/>
      <c r="N11" s="81">
        <f aca="true" t="shared" si="6" ref="N11:N18">M11*G11</f>
        <v>0</v>
      </c>
      <c r="O11" s="89"/>
      <c r="P11" s="81">
        <f aca="true" t="shared" si="7" ref="P11:P18">O11*G11</f>
        <v>0</v>
      </c>
      <c r="Q11" s="89"/>
      <c r="R11" s="80">
        <f aca="true" t="shared" si="8" ref="R11:R18">Q11*G11</f>
        <v>0</v>
      </c>
      <c r="S11" s="13">
        <f t="shared" si="2"/>
        <v>0</v>
      </c>
      <c r="T11" s="16">
        <f t="shared" si="2"/>
        <v>0</v>
      </c>
      <c r="U11" s="15">
        <f t="shared" si="3"/>
        <v>0</v>
      </c>
      <c r="V11" s="16">
        <f t="shared" si="4"/>
        <v>0</v>
      </c>
    </row>
    <row r="12" spans="1:22" ht="19.5" customHeight="1">
      <c r="A12" s="76"/>
      <c r="B12" s="108"/>
      <c r="C12" s="109"/>
      <c r="D12" s="110"/>
      <c r="E12" s="77"/>
      <c r="F12" s="78"/>
      <c r="G12" s="79"/>
      <c r="H12" s="80">
        <f t="shared" si="1"/>
        <v>0</v>
      </c>
      <c r="I12" s="83"/>
      <c r="J12" s="81">
        <f t="shared" si="0"/>
        <v>0</v>
      </c>
      <c r="K12" s="89"/>
      <c r="L12" s="81">
        <f t="shared" si="5"/>
        <v>0</v>
      </c>
      <c r="M12" s="89"/>
      <c r="N12" s="81">
        <f t="shared" si="6"/>
        <v>0</v>
      </c>
      <c r="O12" s="89"/>
      <c r="P12" s="81">
        <f t="shared" si="7"/>
        <v>0</v>
      </c>
      <c r="Q12" s="89"/>
      <c r="R12" s="80">
        <f t="shared" si="8"/>
        <v>0</v>
      </c>
      <c r="S12" s="13">
        <f t="shared" si="2"/>
        <v>0</v>
      </c>
      <c r="T12" s="16">
        <f t="shared" si="2"/>
        <v>0</v>
      </c>
      <c r="U12" s="15">
        <f t="shared" si="3"/>
        <v>0</v>
      </c>
      <c r="V12" s="16">
        <f t="shared" si="4"/>
        <v>0</v>
      </c>
    </row>
    <row r="13" spans="1:22" ht="19.5" customHeight="1">
      <c r="A13" s="76"/>
      <c r="B13" s="108"/>
      <c r="C13" s="109"/>
      <c r="D13" s="110"/>
      <c r="E13" s="77"/>
      <c r="F13" s="78"/>
      <c r="G13" s="79"/>
      <c r="H13" s="80">
        <f t="shared" si="1"/>
        <v>0</v>
      </c>
      <c r="I13" s="83"/>
      <c r="J13" s="81">
        <f t="shared" si="0"/>
        <v>0</v>
      </c>
      <c r="K13" s="89"/>
      <c r="L13" s="81">
        <f t="shared" si="5"/>
        <v>0</v>
      </c>
      <c r="M13" s="89"/>
      <c r="N13" s="81">
        <f t="shared" si="6"/>
        <v>0</v>
      </c>
      <c r="O13" s="89"/>
      <c r="P13" s="81">
        <f t="shared" si="7"/>
        <v>0</v>
      </c>
      <c r="Q13" s="89"/>
      <c r="R13" s="80">
        <f t="shared" si="8"/>
        <v>0</v>
      </c>
      <c r="S13" s="13">
        <f t="shared" si="2"/>
        <v>0</v>
      </c>
      <c r="T13" s="16">
        <f t="shared" si="2"/>
        <v>0</v>
      </c>
      <c r="U13" s="15">
        <f t="shared" si="3"/>
        <v>0</v>
      </c>
      <c r="V13" s="16">
        <f t="shared" si="4"/>
        <v>0</v>
      </c>
    </row>
    <row r="14" spans="1:22" ht="19.5" customHeight="1">
      <c r="A14" s="76"/>
      <c r="B14" s="108"/>
      <c r="C14" s="109"/>
      <c r="D14" s="110"/>
      <c r="E14" s="77"/>
      <c r="F14" s="78"/>
      <c r="G14" s="79"/>
      <c r="H14" s="80">
        <f t="shared" si="1"/>
        <v>0</v>
      </c>
      <c r="I14" s="83"/>
      <c r="J14" s="81">
        <f t="shared" si="0"/>
        <v>0</v>
      </c>
      <c r="K14" s="89"/>
      <c r="L14" s="81">
        <f t="shared" si="5"/>
        <v>0</v>
      </c>
      <c r="M14" s="89"/>
      <c r="N14" s="81">
        <f t="shared" si="6"/>
        <v>0</v>
      </c>
      <c r="O14" s="89"/>
      <c r="P14" s="81">
        <f t="shared" si="7"/>
        <v>0</v>
      </c>
      <c r="Q14" s="89"/>
      <c r="R14" s="80">
        <f t="shared" si="8"/>
        <v>0</v>
      </c>
      <c r="S14" s="13">
        <f t="shared" si="2"/>
        <v>0</v>
      </c>
      <c r="T14" s="16">
        <f t="shared" si="2"/>
        <v>0</v>
      </c>
      <c r="U14" s="15">
        <f t="shared" si="3"/>
        <v>0</v>
      </c>
      <c r="V14" s="16">
        <f t="shared" si="4"/>
        <v>0</v>
      </c>
    </row>
    <row r="15" spans="1:22" ht="19.5" customHeight="1">
      <c r="A15" s="76"/>
      <c r="B15" s="108"/>
      <c r="C15" s="109"/>
      <c r="D15" s="110"/>
      <c r="E15" s="77"/>
      <c r="F15" s="78"/>
      <c r="G15" s="79"/>
      <c r="H15" s="80">
        <f t="shared" si="1"/>
        <v>0</v>
      </c>
      <c r="I15" s="83"/>
      <c r="J15" s="81">
        <f t="shared" si="0"/>
        <v>0</v>
      </c>
      <c r="K15" s="89"/>
      <c r="L15" s="81">
        <f t="shared" si="5"/>
        <v>0</v>
      </c>
      <c r="M15" s="89"/>
      <c r="N15" s="81">
        <f t="shared" si="6"/>
        <v>0</v>
      </c>
      <c r="O15" s="89"/>
      <c r="P15" s="81">
        <f t="shared" si="7"/>
        <v>0</v>
      </c>
      <c r="Q15" s="89"/>
      <c r="R15" s="80">
        <f t="shared" si="8"/>
        <v>0</v>
      </c>
      <c r="S15" s="13">
        <f t="shared" si="2"/>
        <v>0</v>
      </c>
      <c r="T15" s="16">
        <f t="shared" si="2"/>
        <v>0</v>
      </c>
      <c r="U15" s="15">
        <f t="shared" si="3"/>
        <v>0</v>
      </c>
      <c r="V15" s="16">
        <f t="shared" si="4"/>
        <v>0</v>
      </c>
    </row>
    <row r="16" spans="1:22" ht="19.5" customHeight="1">
      <c r="A16" s="76"/>
      <c r="B16" s="108"/>
      <c r="C16" s="109"/>
      <c r="D16" s="110"/>
      <c r="E16" s="77"/>
      <c r="F16" s="78"/>
      <c r="G16" s="79"/>
      <c r="H16" s="80">
        <f t="shared" si="1"/>
        <v>0</v>
      </c>
      <c r="I16" s="83"/>
      <c r="J16" s="81">
        <f t="shared" si="0"/>
        <v>0</v>
      </c>
      <c r="K16" s="89"/>
      <c r="L16" s="81">
        <f t="shared" si="5"/>
        <v>0</v>
      </c>
      <c r="M16" s="89"/>
      <c r="N16" s="81">
        <f t="shared" si="6"/>
        <v>0</v>
      </c>
      <c r="O16" s="89"/>
      <c r="P16" s="81">
        <f t="shared" si="7"/>
        <v>0</v>
      </c>
      <c r="Q16" s="89"/>
      <c r="R16" s="80">
        <f t="shared" si="8"/>
        <v>0</v>
      </c>
      <c r="S16" s="13">
        <f t="shared" si="2"/>
        <v>0</v>
      </c>
      <c r="T16" s="16">
        <f t="shared" si="2"/>
        <v>0</v>
      </c>
      <c r="U16" s="15">
        <f t="shared" si="3"/>
        <v>0</v>
      </c>
      <c r="V16" s="16">
        <f t="shared" si="4"/>
        <v>0</v>
      </c>
    </row>
    <row r="17" spans="1:22" ht="19.5" customHeight="1">
      <c r="A17" s="76"/>
      <c r="B17" s="108"/>
      <c r="C17" s="109"/>
      <c r="D17" s="110"/>
      <c r="E17" s="77"/>
      <c r="F17" s="78"/>
      <c r="G17" s="79"/>
      <c r="H17" s="80">
        <f t="shared" si="1"/>
        <v>0</v>
      </c>
      <c r="I17" s="83"/>
      <c r="J17" s="81">
        <f t="shared" si="0"/>
        <v>0</v>
      </c>
      <c r="K17" s="89"/>
      <c r="L17" s="81">
        <f t="shared" si="5"/>
        <v>0</v>
      </c>
      <c r="M17" s="89"/>
      <c r="N17" s="81">
        <f t="shared" si="6"/>
        <v>0</v>
      </c>
      <c r="O17" s="89"/>
      <c r="P17" s="81">
        <f t="shared" si="7"/>
        <v>0</v>
      </c>
      <c r="Q17" s="89"/>
      <c r="R17" s="80">
        <f t="shared" si="8"/>
        <v>0</v>
      </c>
      <c r="S17" s="13">
        <f t="shared" si="2"/>
        <v>0</v>
      </c>
      <c r="T17" s="16">
        <f t="shared" si="2"/>
        <v>0</v>
      </c>
      <c r="U17" s="15">
        <f t="shared" si="3"/>
        <v>0</v>
      </c>
      <c r="V17" s="16">
        <f t="shared" si="4"/>
        <v>0</v>
      </c>
    </row>
    <row r="18" spans="1:22" ht="19.5" customHeight="1">
      <c r="A18" s="76"/>
      <c r="B18" s="108"/>
      <c r="C18" s="109"/>
      <c r="D18" s="110"/>
      <c r="E18" s="77"/>
      <c r="F18" s="78"/>
      <c r="G18" s="79"/>
      <c r="H18" s="80">
        <f t="shared" si="1"/>
        <v>0</v>
      </c>
      <c r="I18" s="83"/>
      <c r="J18" s="81">
        <f t="shared" si="0"/>
        <v>0</v>
      </c>
      <c r="K18" s="89"/>
      <c r="L18" s="81">
        <f t="shared" si="5"/>
        <v>0</v>
      </c>
      <c r="M18" s="89"/>
      <c r="N18" s="81">
        <f t="shared" si="6"/>
        <v>0</v>
      </c>
      <c r="O18" s="89"/>
      <c r="P18" s="81">
        <f t="shared" si="7"/>
        <v>0</v>
      </c>
      <c r="Q18" s="89"/>
      <c r="R18" s="80">
        <f t="shared" si="8"/>
        <v>0</v>
      </c>
      <c r="S18" s="13">
        <f t="shared" si="2"/>
        <v>0</v>
      </c>
      <c r="T18" s="16">
        <f t="shared" si="2"/>
        <v>0</v>
      </c>
      <c r="U18" s="15">
        <f t="shared" si="3"/>
        <v>0</v>
      </c>
      <c r="V18" s="16">
        <f t="shared" si="4"/>
        <v>0</v>
      </c>
    </row>
    <row r="19" spans="1:22" ht="19.5" customHeight="1">
      <c r="A19" s="76"/>
      <c r="B19" s="108"/>
      <c r="C19" s="109"/>
      <c r="D19" s="110"/>
      <c r="E19" s="77"/>
      <c r="F19" s="78"/>
      <c r="G19" s="79"/>
      <c r="H19" s="80"/>
      <c r="I19" s="83"/>
      <c r="J19" s="81"/>
      <c r="K19" s="89"/>
      <c r="L19" s="81"/>
      <c r="M19" s="89"/>
      <c r="N19" s="81"/>
      <c r="O19" s="89"/>
      <c r="P19" s="81"/>
      <c r="Q19" s="89"/>
      <c r="R19" s="80"/>
      <c r="S19" s="13"/>
      <c r="T19" s="16"/>
      <c r="U19" s="15">
        <f t="shared" si="3"/>
        <v>0</v>
      </c>
      <c r="V19" s="16">
        <f t="shared" si="4"/>
        <v>0</v>
      </c>
    </row>
    <row r="20" spans="1:22" ht="19.5" customHeight="1">
      <c r="A20" s="76"/>
      <c r="B20" s="187" t="s">
        <v>17</v>
      </c>
      <c r="C20" s="188"/>
      <c r="D20" s="189"/>
      <c r="E20" s="77"/>
      <c r="F20" s="78"/>
      <c r="G20" s="79"/>
      <c r="H20" s="80">
        <f>SUM(H7:H19)</f>
        <v>28000000</v>
      </c>
      <c r="I20" s="83"/>
      <c r="J20" s="81">
        <f>SUM(J7:J19)</f>
        <v>8600000</v>
      </c>
      <c r="K20" s="89"/>
      <c r="L20" s="81">
        <f>SUM(L7:L19)</f>
        <v>4050000</v>
      </c>
      <c r="M20" s="89"/>
      <c r="N20" s="81">
        <f>SUM(N7:N19)</f>
        <v>4860000</v>
      </c>
      <c r="O20" s="89"/>
      <c r="P20" s="81">
        <f>SUM(P7:P19)</f>
        <v>9990000</v>
      </c>
      <c r="Q20" s="89"/>
      <c r="R20" s="80">
        <f>SUM(R7:R19)</f>
        <v>500000</v>
      </c>
      <c r="S20" s="13">
        <f t="shared" si="2"/>
        <v>0</v>
      </c>
      <c r="T20" s="16">
        <f t="shared" si="2"/>
        <v>28000000</v>
      </c>
      <c r="U20" s="15">
        <f t="shared" si="3"/>
        <v>0</v>
      </c>
      <c r="V20" s="16">
        <f t="shared" si="4"/>
        <v>0</v>
      </c>
    </row>
    <row r="21" spans="1:22" ht="19.5" customHeight="1">
      <c r="A21" s="76"/>
      <c r="B21" s="108"/>
      <c r="C21" s="109"/>
      <c r="D21" s="110"/>
      <c r="E21" s="77"/>
      <c r="F21" s="78"/>
      <c r="G21" s="79"/>
      <c r="H21" s="80"/>
      <c r="I21" s="83"/>
      <c r="J21" s="81"/>
      <c r="K21" s="89"/>
      <c r="L21" s="81"/>
      <c r="M21" s="89"/>
      <c r="N21" s="81"/>
      <c r="O21" s="89"/>
      <c r="P21" s="81"/>
      <c r="Q21" s="89"/>
      <c r="R21" s="80"/>
      <c r="S21" s="13"/>
      <c r="T21" s="16"/>
      <c r="U21" s="15">
        <f t="shared" si="3"/>
        <v>0</v>
      </c>
      <c r="V21" s="16">
        <f t="shared" si="4"/>
        <v>0</v>
      </c>
    </row>
    <row r="22" spans="1:22" ht="19.5" customHeight="1">
      <c r="A22" s="84" t="s">
        <v>18</v>
      </c>
      <c r="B22" s="108" t="s">
        <v>19</v>
      </c>
      <c r="C22" s="109"/>
      <c r="D22" s="110"/>
      <c r="E22" s="85">
        <v>1</v>
      </c>
      <c r="F22" s="78" t="s">
        <v>14</v>
      </c>
      <c r="G22" s="79"/>
      <c r="H22" s="80">
        <v>-3000000</v>
      </c>
      <c r="I22" s="83"/>
      <c r="J22" s="81">
        <v>0</v>
      </c>
      <c r="K22" s="89"/>
      <c r="L22" s="81">
        <v>0</v>
      </c>
      <c r="M22" s="89"/>
      <c r="N22" s="81">
        <v>0</v>
      </c>
      <c r="O22" s="89"/>
      <c r="P22" s="81">
        <v>-3000000</v>
      </c>
      <c r="Q22" s="89"/>
      <c r="R22" s="80"/>
      <c r="S22" s="13">
        <f t="shared" si="2"/>
        <v>0</v>
      </c>
      <c r="T22" s="16">
        <f t="shared" si="2"/>
        <v>-3000000</v>
      </c>
      <c r="U22" s="15">
        <f t="shared" si="3"/>
        <v>1</v>
      </c>
      <c r="V22" s="16">
        <f t="shared" si="4"/>
        <v>0</v>
      </c>
    </row>
    <row r="23" spans="1:22" ht="19.5" customHeight="1">
      <c r="A23" s="76"/>
      <c r="B23" s="108"/>
      <c r="C23" s="109"/>
      <c r="D23" s="110"/>
      <c r="E23" s="77"/>
      <c r="F23" s="78"/>
      <c r="G23" s="79"/>
      <c r="H23" s="80"/>
      <c r="I23" s="83"/>
      <c r="J23" s="81"/>
      <c r="K23" s="89"/>
      <c r="L23" s="81"/>
      <c r="M23" s="89"/>
      <c r="N23" s="81"/>
      <c r="O23" s="89"/>
      <c r="P23" s="81"/>
      <c r="Q23" s="89"/>
      <c r="R23" s="80"/>
      <c r="S23" s="13"/>
      <c r="T23" s="16"/>
      <c r="U23" s="15">
        <f t="shared" si="3"/>
        <v>0</v>
      </c>
      <c r="V23" s="16">
        <f t="shared" si="4"/>
        <v>0</v>
      </c>
    </row>
    <row r="24" spans="1:22" ht="20.25" customHeight="1" thickBot="1">
      <c r="A24" s="39"/>
      <c r="B24" s="181" t="s">
        <v>2</v>
      </c>
      <c r="C24" s="182"/>
      <c r="D24" s="183"/>
      <c r="E24" s="18"/>
      <c r="F24" s="19"/>
      <c r="G24" s="20"/>
      <c r="H24" s="21">
        <f>H20+H22</f>
        <v>25000000</v>
      </c>
      <c r="I24" s="22"/>
      <c r="J24" s="23">
        <f>J20+J22</f>
        <v>8600000</v>
      </c>
      <c r="K24" s="24"/>
      <c r="L24" s="23">
        <f>L20+L22</f>
        <v>4050000</v>
      </c>
      <c r="M24" s="24"/>
      <c r="N24" s="23">
        <f>N20+N22</f>
        <v>4860000</v>
      </c>
      <c r="O24" s="24"/>
      <c r="P24" s="23">
        <f>P20+P22</f>
        <v>6990000</v>
      </c>
      <c r="Q24" s="24"/>
      <c r="R24" s="25">
        <f>R20+R22</f>
        <v>500000</v>
      </c>
      <c r="S24" s="26">
        <f t="shared" si="2"/>
        <v>0</v>
      </c>
      <c r="T24" s="27">
        <f t="shared" si="2"/>
        <v>25000000</v>
      </c>
      <c r="U24" s="101">
        <f t="shared" si="3"/>
        <v>0</v>
      </c>
      <c r="V24" s="102">
        <f t="shared" si="4"/>
        <v>0</v>
      </c>
    </row>
    <row r="25" spans="1:22" ht="20.25" customHeight="1" thickTop="1">
      <c r="A25" s="59"/>
      <c r="B25" s="75"/>
      <c r="C25" s="60"/>
      <c r="D25" s="49"/>
      <c r="E25" s="50"/>
      <c r="F25" s="34" t="s">
        <v>20</v>
      </c>
      <c r="G25" s="206" t="s">
        <v>21</v>
      </c>
      <c r="H25" s="207"/>
      <c r="I25" s="233">
        <f>J24</f>
        <v>8600000</v>
      </c>
      <c r="J25" s="234"/>
      <c r="K25" s="235">
        <f>L24</f>
        <v>4050000</v>
      </c>
      <c r="L25" s="234"/>
      <c r="M25" s="235">
        <f>N24</f>
        <v>4860000</v>
      </c>
      <c r="N25" s="234"/>
      <c r="O25" s="235">
        <f>P24</f>
        <v>6990000</v>
      </c>
      <c r="P25" s="234"/>
      <c r="Q25" s="235">
        <f>R24</f>
        <v>500000</v>
      </c>
      <c r="R25" s="250"/>
      <c r="S25" s="17"/>
      <c r="T25" s="90"/>
      <c r="U25" s="104"/>
      <c r="V25" s="103"/>
    </row>
    <row r="26" spans="1:22" ht="20.25" customHeight="1">
      <c r="A26" s="53"/>
      <c r="B26" s="45"/>
      <c r="C26" s="44"/>
      <c r="D26" s="44"/>
      <c r="E26" s="52"/>
      <c r="F26" s="35" t="s">
        <v>22</v>
      </c>
      <c r="G26" s="208" t="s">
        <v>23</v>
      </c>
      <c r="H26" s="209"/>
      <c r="I26" s="251"/>
      <c r="J26" s="252"/>
      <c r="K26" s="238">
        <f>I25+K25</f>
        <v>12650000</v>
      </c>
      <c r="L26" s="237"/>
      <c r="M26" s="238">
        <f>M25+K26</f>
        <v>17510000</v>
      </c>
      <c r="N26" s="237"/>
      <c r="O26" s="238">
        <f>O25+M26</f>
        <v>24500000</v>
      </c>
      <c r="P26" s="237"/>
      <c r="Q26" s="238">
        <f>Q25+O26</f>
        <v>25000000</v>
      </c>
      <c r="R26" s="253"/>
      <c r="S26" s="12"/>
      <c r="T26" s="97"/>
      <c r="U26" s="91"/>
      <c r="V26" s="16"/>
    </row>
    <row r="27" spans="1:22" ht="20.25" customHeight="1">
      <c r="A27" s="53"/>
      <c r="B27" s="45"/>
      <c r="C27" s="45"/>
      <c r="D27" s="61"/>
      <c r="E27" s="54"/>
      <c r="F27" s="35" t="s">
        <v>24</v>
      </c>
      <c r="G27" s="208" t="s">
        <v>25</v>
      </c>
      <c r="H27" s="209"/>
      <c r="I27" s="236">
        <f>I25*1</f>
        <v>8600000</v>
      </c>
      <c r="J27" s="237"/>
      <c r="K27" s="238">
        <f>K25*1</f>
        <v>4050000</v>
      </c>
      <c r="L27" s="237"/>
      <c r="M27" s="238">
        <f>M25*1</f>
        <v>4860000</v>
      </c>
      <c r="N27" s="237"/>
      <c r="O27" s="238">
        <f>O25*1</f>
        <v>6990000</v>
      </c>
      <c r="P27" s="237"/>
      <c r="Q27" s="238">
        <f>Q25*1</f>
        <v>500000</v>
      </c>
      <c r="R27" s="253"/>
      <c r="S27" s="18"/>
      <c r="T27" s="98"/>
      <c r="U27" s="254"/>
      <c r="V27" s="255"/>
    </row>
    <row r="28" spans="1:22" ht="20.25" customHeight="1" thickBot="1">
      <c r="A28" s="55"/>
      <c r="B28" s="62"/>
      <c r="C28" s="62"/>
      <c r="D28" s="63"/>
      <c r="E28" s="64"/>
      <c r="F28" s="41" t="s">
        <v>26</v>
      </c>
      <c r="G28" s="210" t="s">
        <v>27</v>
      </c>
      <c r="H28" s="211"/>
      <c r="I28" s="256"/>
      <c r="J28" s="257"/>
      <c r="K28" s="241">
        <f>I27+K27</f>
        <v>12650000</v>
      </c>
      <c r="L28" s="240"/>
      <c r="M28" s="241">
        <f>M27+K28</f>
        <v>17510000</v>
      </c>
      <c r="N28" s="240"/>
      <c r="O28" s="241">
        <f>O27+M28</f>
        <v>24500000</v>
      </c>
      <c r="P28" s="240"/>
      <c r="Q28" s="241">
        <f>Q27+O28</f>
        <v>25000000</v>
      </c>
      <c r="R28" s="258"/>
      <c r="S28" s="42"/>
      <c r="T28" s="99"/>
      <c r="U28" s="259"/>
      <c r="V28" s="260"/>
    </row>
    <row r="29" spans="5:22" ht="20.25" customHeight="1">
      <c r="E29" s="28"/>
      <c r="F29" s="36"/>
      <c r="G29" s="28"/>
      <c r="H29" s="28"/>
      <c r="U29" s="100"/>
      <c r="V29" s="100"/>
    </row>
    <row r="30" spans="5:22" ht="20.25" customHeight="1">
      <c r="E30" s="28"/>
      <c r="F30" s="36"/>
      <c r="G30" s="28"/>
      <c r="H30" s="28"/>
      <c r="U30" s="100"/>
      <c r="V30" s="100"/>
    </row>
    <row r="31" spans="5:8" ht="20.25" customHeight="1">
      <c r="E31" s="28"/>
      <c r="F31" s="36"/>
      <c r="G31" s="28"/>
      <c r="H31" s="28"/>
    </row>
    <row r="32" spans="5:8" ht="12">
      <c r="E32" s="28"/>
      <c r="F32" s="36"/>
      <c r="G32" s="28"/>
      <c r="H32" s="28"/>
    </row>
    <row r="33" spans="5:8" ht="12">
      <c r="E33" s="28"/>
      <c r="F33" s="36"/>
      <c r="G33" s="28"/>
      <c r="H33" s="28"/>
    </row>
    <row r="34" spans="5:8" ht="12">
      <c r="E34" s="28"/>
      <c r="F34" s="36"/>
      <c r="G34" s="28"/>
      <c r="H34" s="28"/>
    </row>
    <row r="35" spans="5:8" ht="12">
      <c r="E35" s="28"/>
      <c r="F35" s="36"/>
      <c r="G35" s="28"/>
      <c r="H35" s="28"/>
    </row>
    <row r="36" spans="5:8" ht="12">
      <c r="E36" s="28"/>
      <c r="F36" s="36"/>
      <c r="G36" s="28"/>
      <c r="H36" s="28"/>
    </row>
    <row r="37" spans="5:8" ht="12">
      <c r="E37" s="28"/>
      <c r="F37" s="36"/>
      <c r="G37" s="28"/>
      <c r="H37" s="28"/>
    </row>
    <row r="38" spans="5:8" ht="12">
      <c r="E38" s="28"/>
      <c r="F38" s="36"/>
      <c r="G38" s="28"/>
      <c r="H38" s="28"/>
    </row>
    <row r="39" spans="5:8" ht="12">
      <c r="E39" s="28"/>
      <c r="F39" s="36"/>
      <c r="G39" s="28"/>
      <c r="H39" s="28"/>
    </row>
    <row r="40" spans="5:8" ht="12">
      <c r="E40" s="28"/>
      <c r="F40" s="36"/>
      <c r="G40" s="28"/>
      <c r="H40" s="28"/>
    </row>
    <row r="41" spans="5:8" ht="12">
      <c r="E41" s="28"/>
      <c r="F41" s="36"/>
      <c r="G41" s="28"/>
      <c r="H41" s="28"/>
    </row>
    <row r="42" spans="5:8" ht="12">
      <c r="E42" s="28"/>
      <c r="F42" s="36"/>
      <c r="G42" s="28"/>
      <c r="H42" s="28"/>
    </row>
    <row r="43" spans="5:8" ht="12">
      <c r="E43" s="28"/>
      <c r="F43" s="36"/>
      <c r="G43" s="28"/>
      <c r="H43" s="28"/>
    </row>
    <row r="44" spans="5:8" ht="12">
      <c r="E44" s="28"/>
      <c r="F44" s="36"/>
      <c r="G44" s="28"/>
      <c r="H44" s="28"/>
    </row>
    <row r="45" spans="5:8" ht="12">
      <c r="E45" s="28"/>
      <c r="F45" s="36"/>
      <c r="G45" s="28"/>
      <c r="H45" s="28"/>
    </row>
    <row r="46" spans="5:8" ht="12">
      <c r="E46" s="28"/>
      <c r="F46" s="36"/>
      <c r="G46" s="28"/>
      <c r="H46" s="28"/>
    </row>
    <row r="47" spans="5:8" ht="12">
      <c r="E47" s="28"/>
      <c r="F47" s="36"/>
      <c r="G47" s="28"/>
      <c r="H47" s="28"/>
    </row>
  </sheetData>
  <sheetProtection/>
  <mergeCells count="61">
    <mergeCell ref="B23:D23"/>
    <mergeCell ref="B24:D24"/>
    <mergeCell ref="C3:H3"/>
    <mergeCell ref="C4:H4"/>
    <mergeCell ref="K3:L3"/>
    <mergeCell ref="B17:D17"/>
    <mergeCell ref="B18:D18"/>
    <mergeCell ref="B19:D19"/>
    <mergeCell ref="B20:D20"/>
    <mergeCell ref="B8:D8"/>
    <mergeCell ref="B10:D10"/>
    <mergeCell ref="B16:D16"/>
    <mergeCell ref="M5:N5"/>
    <mergeCell ref="B22:D22"/>
    <mergeCell ref="B11:D11"/>
    <mergeCell ref="B12:D12"/>
    <mergeCell ref="B13:D13"/>
    <mergeCell ref="B14:D14"/>
    <mergeCell ref="B15:D15"/>
    <mergeCell ref="G27:H27"/>
    <mergeCell ref="Q4:R4"/>
    <mergeCell ref="S4:T4"/>
    <mergeCell ref="A5:H5"/>
    <mergeCell ref="I5:J5"/>
    <mergeCell ref="G25:H25"/>
    <mergeCell ref="O5:P5"/>
    <mergeCell ref="Q5:R5"/>
    <mergeCell ref="B6:D6"/>
    <mergeCell ref="B9:D9"/>
    <mergeCell ref="A2:T2"/>
    <mergeCell ref="Q3:R3"/>
    <mergeCell ref="S3:T3"/>
    <mergeCell ref="S5:T5"/>
    <mergeCell ref="K4:N4"/>
    <mergeCell ref="K5:L5"/>
    <mergeCell ref="I27:J27"/>
    <mergeCell ref="I26:J26"/>
    <mergeCell ref="I28:J28"/>
    <mergeCell ref="K25:L25"/>
    <mergeCell ref="K26:L26"/>
    <mergeCell ref="B7:D7"/>
    <mergeCell ref="K28:L28"/>
    <mergeCell ref="G28:H28"/>
    <mergeCell ref="G26:H26"/>
    <mergeCell ref="B21:D21"/>
    <mergeCell ref="Q28:R28"/>
    <mergeCell ref="M25:N25"/>
    <mergeCell ref="M26:N26"/>
    <mergeCell ref="M27:N27"/>
    <mergeCell ref="M28:N28"/>
    <mergeCell ref="I4:J4"/>
    <mergeCell ref="O26:P26"/>
    <mergeCell ref="O27:P27"/>
    <mergeCell ref="O28:P28"/>
    <mergeCell ref="I25:J25"/>
    <mergeCell ref="O25:P25"/>
    <mergeCell ref="K27:L27"/>
    <mergeCell ref="U5:V5"/>
    <mergeCell ref="Q25:R25"/>
    <mergeCell ref="Q26:R26"/>
    <mergeCell ref="Q27:R2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konno</dc:creator>
  <cp:keywords/>
  <dc:description/>
  <cp:lastModifiedBy>佐々木喜子</cp:lastModifiedBy>
  <cp:lastPrinted>2018-03-16T02:04:43Z</cp:lastPrinted>
  <dcterms:created xsi:type="dcterms:W3CDTF">2003-05-25T23:44:37Z</dcterms:created>
  <dcterms:modified xsi:type="dcterms:W3CDTF">2023-06-01T06:00:35Z</dcterms:modified>
  <cp:category/>
  <cp:version/>
  <cp:contentType/>
  <cp:contentStatus/>
</cp:coreProperties>
</file>